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G:\10_事業\15_情報提供事業\10_ホームページ\home\ワードプレスへアップする画像等\2026\05\"/>
    </mc:Choice>
  </mc:AlternateContent>
  <xr:revisionPtr revIDLastSave="0" documentId="8_{3E923442-E693-4EC9-BE62-F1FE04CFA3B8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紙ベース" sheetId="1" r:id="rId1"/>
    <sheet name="ホームページ用" sheetId="2" r:id="rId2"/>
  </sheets>
  <definedNames>
    <definedName name="_xlnm.Print_Area" localSheetId="1">ホームページ用!$I$1:$AE$36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" i="2" l="1"/>
  <c r="AC13" i="2"/>
  <c r="G18" i="2"/>
  <c r="G17" i="2"/>
  <c r="G16" i="2"/>
  <c r="F5" i="2"/>
  <c r="F4" i="2"/>
  <c r="B5" i="2"/>
  <c r="B23" i="2"/>
  <c r="E15" i="2"/>
  <c r="B13" i="2"/>
  <c r="B10" i="2"/>
  <c r="AC14" i="2"/>
  <c r="L16" i="2"/>
  <c r="I16" i="2"/>
  <c r="AE19" i="2"/>
  <c r="T21" i="2"/>
  <c r="X21" i="2" s="1"/>
  <c r="T19" i="2"/>
  <c r="X19" i="2" s="1"/>
  <c r="X23" i="2" s="1"/>
  <c r="N10" i="2" s="1"/>
  <c r="AE21" i="2"/>
  <c r="W21" i="2"/>
  <c r="W19" i="2"/>
  <c r="F25" i="2"/>
  <c r="F24" i="2"/>
  <c r="L30" i="2"/>
  <c r="L29" i="2"/>
  <c r="L28" i="2"/>
  <c r="V28" i="2"/>
  <c r="AD27" i="2"/>
  <c r="W27" i="2"/>
  <c r="T27" i="2"/>
  <c r="L27" i="2"/>
  <c r="L15" i="2"/>
  <c r="L14" i="2"/>
  <c r="L13" i="2"/>
  <c r="T23" i="2" l="1"/>
  <c r="E26" i="2"/>
</calcChain>
</file>

<file path=xl/sharedStrings.xml><?xml version="1.0" encoding="utf-8"?>
<sst xmlns="http://schemas.openxmlformats.org/spreadsheetml/2006/main" count="95" uniqueCount="64">
  <si>
    <t>２０　　　年　　　月　　　日</t>
    <rPh sb="5" eb="6">
      <t>ネン</t>
    </rPh>
    <rPh sb="9" eb="10">
      <t>ツキ</t>
    </rPh>
    <rPh sb="13" eb="14">
      <t>ヒ</t>
    </rPh>
    <phoneticPr fontId="9"/>
  </si>
  <si>
    <t>（一財）町田市勤労者福祉サービスセンター　理事長様</t>
    <rPh sb="1" eb="2">
      <t>イチ</t>
    </rPh>
    <rPh sb="21" eb="24">
      <t>リジチョウ</t>
    </rPh>
    <rPh sb="24" eb="25">
      <t>サマ</t>
    </rPh>
    <phoneticPr fontId="6"/>
  </si>
  <si>
    <t>下記金額の補助金を請求いたします。</t>
    <rPh sb="0" eb="2">
      <t>カキ</t>
    </rPh>
    <rPh sb="2" eb="4">
      <t>キンガク</t>
    </rPh>
    <rPh sb="5" eb="8">
      <t>ホジョキン</t>
    </rPh>
    <rPh sb="9" eb="11">
      <t>セイキュウ</t>
    </rPh>
    <phoneticPr fontId="6"/>
  </si>
  <si>
    <t>請求金額</t>
    <rPh sb="0" eb="2">
      <t>セイキュウ</t>
    </rPh>
    <phoneticPr fontId="6"/>
  </si>
  <si>
    <t>円</t>
    <rPh sb="0" eb="1">
      <t>エン</t>
    </rPh>
    <phoneticPr fontId="6"/>
  </si>
  <si>
    <t>請求金額の訂正はできません。（※訂正印不可。請求書の書き直しをお願い致します。）</t>
    <rPh sb="0" eb="2">
      <t>セイキュウ</t>
    </rPh>
    <rPh sb="2" eb="4">
      <t>キンガク</t>
    </rPh>
    <rPh sb="5" eb="7">
      <t>テイセイ</t>
    </rPh>
    <rPh sb="16" eb="18">
      <t>テイセイ</t>
    </rPh>
    <rPh sb="18" eb="19">
      <t>イン</t>
    </rPh>
    <rPh sb="19" eb="21">
      <t>フカ</t>
    </rPh>
    <rPh sb="22" eb="25">
      <t>セイキュウショ</t>
    </rPh>
    <rPh sb="26" eb="27">
      <t>カ</t>
    </rPh>
    <rPh sb="28" eb="29">
      <t>ナオ</t>
    </rPh>
    <rPh sb="32" eb="33">
      <t>ネガ</t>
    </rPh>
    <rPh sb="34" eb="35">
      <t>イタ</t>
    </rPh>
    <phoneticPr fontId="9"/>
  </si>
  <si>
    <t>事業所名</t>
    <rPh sb="0" eb="3">
      <t>ジギョウショ</t>
    </rPh>
    <rPh sb="3" eb="4">
      <t>メイ</t>
    </rPh>
    <phoneticPr fontId="6"/>
  </si>
  <si>
    <t>事業所番号</t>
    <rPh sb="0" eb="3">
      <t>ジギョウショ</t>
    </rPh>
    <rPh sb="3" eb="5">
      <t>バンゴウ</t>
    </rPh>
    <phoneticPr fontId="6"/>
  </si>
  <si>
    <t>事業所住所</t>
    <rPh sb="0" eb="3">
      <t>ジギョウショ</t>
    </rPh>
    <rPh sb="3" eb="5">
      <t>ジュウショ</t>
    </rPh>
    <phoneticPr fontId="6"/>
  </si>
  <si>
    <t>記入者名</t>
    <rPh sb="0" eb="2">
      <t>キニュウ</t>
    </rPh>
    <rPh sb="2" eb="3">
      <t>シャ</t>
    </rPh>
    <rPh sb="3" eb="4">
      <t>メイ</t>
    </rPh>
    <phoneticPr fontId="6"/>
  </si>
  <si>
    <t>電話番号</t>
    <rPh sb="0" eb="2">
      <t>デンワ</t>
    </rPh>
    <rPh sb="2" eb="4">
      <t>バンゴウ</t>
    </rPh>
    <phoneticPr fontId="6"/>
  </si>
  <si>
    <t>健診項目</t>
    <rPh sb="0" eb="2">
      <t>ケンシン</t>
    </rPh>
    <rPh sb="2" eb="4">
      <t>コウモク</t>
    </rPh>
    <phoneticPr fontId="6"/>
  </si>
  <si>
    <t>補助金額</t>
    <rPh sb="0" eb="3">
      <t>ホジョキン</t>
    </rPh>
    <rPh sb="3" eb="4">
      <t>ガク</t>
    </rPh>
    <phoneticPr fontId="6"/>
  </si>
  <si>
    <t>受診者数</t>
    <rPh sb="0" eb="3">
      <t>ジュシンシャ</t>
    </rPh>
    <rPh sb="3" eb="4">
      <t>カズ</t>
    </rPh>
    <phoneticPr fontId="6"/>
  </si>
  <si>
    <t>補助金額計</t>
    <rPh sb="0" eb="3">
      <t>ホジョキン</t>
    </rPh>
    <rPh sb="3" eb="4">
      <t>ガク</t>
    </rPh>
    <rPh sb="4" eb="5">
      <t>ケイ</t>
    </rPh>
    <phoneticPr fontId="6"/>
  </si>
  <si>
    <t>協会けんぽ「生活習慣病予防検診」</t>
    <rPh sb="0" eb="2">
      <t>キョウカイ</t>
    </rPh>
    <rPh sb="6" eb="8">
      <t>セイカツ</t>
    </rPh>
    <rPh sb="8" eb="10">
      <t>シュウカン</t>
    </rPh>
    <rPh sb="10" eb="11">
      <t>ビョウ</t>
    </rPh>
    <rPh sb="11" eb="13">
      <t>ヨボウ</t>
    </rPh>
    <rPh sb="13" eb="15">
      <t>ケンシン</t>
    </rPh>
    <phoneticPr fontId="9"/>
  </si>
  <si>
    <t>1,000円</t>
    <phoneticPr fontId="6"/>
  </si>
  <si>
    <t>名</t>
    <rPh sb="0" eb="1">
      <t>メイ</t>
    </rPh>
    <phoneticPr fontId="6"/>
  </si>
  <si>
    <t>指定診療医療機関による健康診断</t>
    <rPh sb="0" eb="4">
      <t>シテイシンリョウ</t>
    </rPh>
    <rPh sb="4" eb="8">
      <t>イリョウキカン</t>
    </rPh>
    <rPh sb="11" eb="15">
      <t>ケンコウシンダン</t>
    </rPh>
    <phoneticPr fontId="6"/>
  </si>
  <si>
    <t>1,600円</t>
    <phoneticPr fontId="6"/>
  </si>
  <si>
    <t>振込先</t>
    <rPh sb="0" eb="2">
      <t>フリコミ</t>
    </rPh>
    <rPh sb="2" eb="3">
      <t>サキ</t>
    </rPh>
    <phoneticPr fontId="6"/>
  </si>
  <si>
    <t>金融機関名</t>
    <rPh sb="0" eb="2">
      <t>キンユウ</t>
    </rPh>
    <rPh sb="2" eb="4">
      <t>キカン</t>
    </rPh>
    <rPh sb="4" eb="5">
      <t>メイ</t>
    </rPh>
    <phoneticPr fontId="6"/>
  </si>
  <si>
    <t>銀行・信用金庫</t>
    <rPh sb="0" eb="2">
      <t>ギンコウ</t>
    </rPh>
    <rPh sb="3" eb="5">
      <t>シンヨウ</t>
    </rPh>
    <rPh sb="5" eb="7">
      <t>キンコ</t>
    </rPh>
    <phoneticPr fontId="6"/>
  </si>
  <si>
    <t>労働組合・農協</t>
    <rPh sb="0" eb="4">
      <t>ロウドウクミアイ</t>
    </rPh>
    <rPh sb="5" eb="7">
      <t>ノウキョウ</t>
    </rPh>
    <phoneticPr fontId="6"/>
  </si>
  <si>
    <t>口座の種類</t>
    <rPh sb="0" eb="2">
      <t>コウザ</t>
    </rPh>
    <rPh sb="3" eb="5">
      <t>シュルイ</t>
    </rPh>
    <phoneticPr fontId="6"/>
  </si>
  <si>
    <t>普通　・　当座　・　貯蓄</t>
    <rPh sb="0" eb="2">
      <t>フツウ</t>
    </rPh>
    <rPh sb="5" eb="7">
      <t>トウザ</t>
    </rPh>
    <rPh sb="10" eb="12">
      <t>チョチク</t>
    </rPh>
    <phoneticPr fontId="6"/>
  </si>
  <si>
    <t>口座番号</t>
    <rPh sb="0" eb="2">
      <t>コウザ</t>
    </rPh>
    <rPh sb="2" eb="4">
      <t>バンゴウ</t>
    </rPh>
    <phoneticPr fontId="6"/>
  </si>
  <si>
    <t>フリガナ</t>
    <phoneticPr fontId="6"/>
  </si>
  <si>
    <t>口座名義</t>
    <rPh sb="0" eb="2">
      <t>コウザ</t>
    </rPh>
    <rPh sb="2" eb="4">
      <t>メイギ</t>
    </rPh>
    <phoneticPr fontId="6"/>
  </si>
  <si>
    <t>〔健康診断補助金請求方法 ・ お支払等について〕</t>
    <rPh sb="1" eb="3">
      <t>ケンコウ</t>
    </rPh>
    <rPh sb="3" eb="5">
      <t>シンダン</t>
    </rPh>
    <rPh sb="5" eb="7">
      <t>ホジョ</t>
    </rPh>
    <rPh sb="7" eb="8">
      <t>キン</t>
    </rPh>
    <rPh sb="8" eb="10">
      <t>セイキュウ</t>
    </rPh>
    <rPh sb="10" eb="12">
      <t>ホウホウ</t>
    </rPh>
    <rPh sb="16" eb="18">
      <t>シハライ</t>
    </rPh>
    <rPh sb="18" eb="19">
      <t>トウ</t>
    </rPh>
    <phoneticPr fontId="6"/>
  </si>
  <si>
    <r>
      <t>この請求書に必要事項を記入し、医療機関等が発行した請求明細書や領収書など…（</t>
    </r>
    <r>
      <rPr>
        <b/>
        <u/>
        <sz val="11"/>
        <rFont val="MS UI Gothic"/>
        <family val="3"/>
        <charset val="128"/>
      </rPr>
      <t>受診した個々の会員氏名</t>
    </r>
    <r>
      <rPr>
        <sz val="11"/>
        <rFont val="MS UI Gothic"/>
        <family val="3"/>
        <charset val="128"/>
      </rPr>
      <t>・</t>
    </r>
    <r>
      <rPr>
        <b/>
        <u/>
        <sz val="11"/>
        <rFont val="MS UI Gothic"/>
        <family val="3"/>
        <charset val="128"/>
      </rPr>
      <t>受診日</t>
    </r>
    <r>
      <rPr>
        <sz val="11"/>
        <rFont val="MS UI Gothic"/>
        <family val="3"/>
        <charset val="128"/>
      </rPr>
      <t>の記載があるもの）を添えて当センターに提出(郵送・ＦＡＸ・センター窓口)してください。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2" eb="5">
      <t>セイキュウショ</t>
    </rPh>
    <rPh sb="15" eb="17">
      <t>イリョウ</t>
    </rPh>
    <rPh sb="17" eb="19">
      <t>キカン</t>
    </rPh>
    <rPh sb="25" eb="27">
      <t>セイキュウ</t>
    </rPh>
    <rPh sb="27" eb="30">
      <t>メイサイショ</t>
    </rPh>
    <rPh sb="31" eb="34">
      <t>リョウシュウショ</t>
    </rPh>
    <rPh sb="38" eb="40">
      <t>ジュシン</t>
    </rPh>
    <rPh sb="42" eb="44">
      <t>ココ</t>
    </rPh>
    <rPh sb="50" eb="52">
      <t>ジュシン</t>
    </rPh>
    <rPh sb="52" eb="53">
      <t>ビ</t>
    </rPh>
    <rPh sb="54" eb="56">
      <t>キサイ</t>
    </rPh>
    <rPh sb="63" eb="64">
      <t>ソ</t>
    </rPh>
    <rPh sb="66" eb="67">
      <t>トウ</t>
    </rPh>
    <rPh sb="72" eb="74">
      <t>テイシュツ</t>
    </rPh>
    <rPh sb="75" eb="77">
      <t>ユウソウ</t>
    </rPh>
    <rPh sb="86" eb="88">
      <t>マドグチ</t>
    </rPh>
    <phoneticPr fontId="6"/>
  </si>
  <si>
    <r>
      <t>注）領収書を証明書類として利用する場合、合計人数、合計金額等のみ記載の領収書など、・・・　　　　　　　　　　　　　　　　　　　　　　　　　　　　　　　　　　　　　　　　　　　　　　　　</t>
    </r>
    <r>
      <rPr>
        <u/>
        <sz val="11"/>
        <rFont val="MS UI Gothic"/>
        <family val="3"/>
        <charset val="128"/>
      </rPr>
      <t>”受診した個々の会員氏名の記載がないもの”は利用できません。</t>
    </r>
    <r>
      <rPr>
        <sz val="11"/>
        <rFont val="MS UI Gothic"/>
        <family val="3"/>
        <charset val="128"/>
      </rPr>
      <t>　　　　　　　　　　　　　　　　　　　　　　　　　　　　　</t>
    </r>
    <rPh sb="114" eb="116">
      <t>リヨウ</t>
    </rPh>
    <phoneticPr fontId="6"/>
  </si>
  <si>
    <t>★毎月、月末締めで、翌月２５日（当日が金融機関の休業日に当たる時は翌営業日）に、ご指定の金融機関口座にお振込みいたします。</t>
    <rPh sb="1" eb="3">
      <t>マイツキ</t>
    </rPh>
    <rPh sb="4" eb="6">
      <t>ゲツマツ</t>
    </rPh>
    <rPh sb="6" eb="7">
      <t>シ</t>
    </rPh>
    <rPh sb="10" eb="12">
      <t>ヨクゲツ</t>
    </rPh>
    <rPh sb="14" eb="15">
      <t>ニチ</t>
    </rPh>
    <rPh sb="16" eb="18">
      <t>トウジツ</t>
    </rPh>
    <rPh sb="19" eb="21">
      <t>キンユウ</t>
    </rPh>
    <rPh sb="21" eb="23">
      <t>キカン</t>
    </rPh>
    <rPh sb="24" eb="27">
      <t>キュウギョウビ</t>
    </rPh>
    <rPh sb="28" eb="29">
      <t>ア</t>
    </rPh>
    <rPh sb="31" eb="32">
      <t>トキ</t>
    </rPh>
    <rPh sb="33" eb="34">
      <t>ヨク</t>
    </rPh>
    <rPh sb="34" eb="37">
      <t>エイギョウビ</t>
    </rPh>
    <rPh sb="41" eb="43">
      <t>シテイ</t>
    </rPh>
    <rPh sb="44" eb="46">
      <t>キンユウ</t>
    </rPh>
    <rPh sb="46" eb="48">
      <t>キカン</t>
    </rPh>
    <rPh sb="48" eb="50">
      <t>コウザ</t>
    </rPh>
    <rPh sb="52" eb="54">
      <t>フリコ</t>
    </rPh>
    <phoneticPr fontId="6"/>
  </si>
  <si>
    <t>出張所　 
支店 　</t>
    <rPh sb="0" eb="2">
      <t>シュッチョウ</t>
    </rPh>
    <rPh sb="2" eb="3">
      <t>ジョ</t>
    </rPh>
    <rPh sb="6" eb="8">
      <t>シテン</t>
    </rPh>
    <phoneticPr fontId="6"/>
  </si>
  <si>
    <t>事業所名</t>
    <rPh sb="0" eb="4">
      <t>ジギョウショメイ</t>
    </rPh>
    <phoneticPr fontId="3"/>
  </si>
  <si>
    <t>電話番号</t>
    <rPh sb="0" eb="4">
      <t>デンワバンゴウ</t>
    </rPh>
    <phoneticPr fontId="3"/>
  </si>
  <si>
    <t>住　　所</t>
    <rPh sb="0" eb="1">
      <t>ジュウ</t>
    </rPh>
    <rPh sb="3" eb="4">
      <t>ショ</t>
    </rPh>
    <phoneticPr fontId="3"/>
  </si>
  <si>
    <t>申 請 日</t>
    <rPh sb="0" eb="1">
      <t>サル</t>
    </rPh>
    <rPh sb="2" eb="3">
      <t>ショウ</t>
    </rPh>
    <rPh sb="4" eb="5">
      <t>ヒ</t>
    </rPh>
    <phoneticPr fontId="3"/>
  </si>
  <si>
    <t>事業者の情報</t>
    <rPh sb="0" eb="3">
      <t>ジギョウシャ</t>
    </rPh>
    <rPh sb="4" eb="6">
      <t>ジョウホウ</t>
    </rPh>
    <phoneticPr fontId="3"/>
  </si>
  <si>
    <t>金融機関名</t>
    <rPh sb="0" eb="5">
      <t>キンユウキカンメイ</t>
    </rPh>
    <phoneticPr fontId="3"/>
  </si>
  <si>
    <t>支店名</t>
    <rPh sb="0" eb="3">
      <t>シテンメイ</t>
    </rPh>
    <phoneticPr fontId="3"/>
  </si>
  <si>
    <t>口座の種類</t>
    <rPh sb="0" eb="2">
      <t>コウザ</t>
    </rPh>
    <rPh sb="3" eb="5">
      <t>シュルイ</t>
    </rPh>
    <phoneticPr fontId="3"/>
  </si>
  <si>
    <t>口座番号</t>
    <rPh sb="0" eb="2">
      <t>コウザ</t>
    </rPh>
    <rPh sb="2" eb="4">
      <t>バンゴウ</t>
    </rPh>
    <phoneticPr fontId="3"/>
  </si>
  <si>
    <t>口座名義人</t>
    <rPh sb="0" eb="2">
      <t>コウザ</t>
    </rPh>
    <rPh sb="2" eb="5">
      <t>メイギニン</t>
    </rPh>
    <phoneticPr fontId="3"/>
  </si>
  <si>
    <t>フリガナ</t>
    <phoneticPr fontId="3"/>
  </si>
  <si>
    <t>協会けんぽ「生活習慣病予防検診」</t>
    <rPh sb="0" eb="2">
      <t>キョウカイ</t>
    </rPh>
    <rPh sb="6" eb="11">
      <t>セイカツシュウカンビョウ</t>
    </rPh>
    <rPh sb="11" eb="15">
      <t>ヨボウケンシン</t>
    </rPh>
    <phoneticPr fontId="3"/>
  </si>
  <si>
    <t>指定診療医療機関による健康診断</t>
    <rPh sb="0" eb="4">
      <t>シテイシンリョウ</t>
    </rPh>
    <rPh sb="4" eb="6">
      <t>イリョウ</t>
    </rPh>
    <rPh sb="6" eb="8">
      <t>キカン</t>
    </rPh>
    <rPh sb="11" eb="13">
      <t>ケンコウ</t>
    </rPh>
    <rPh sb="13" eb="15">
      <t>シンダン</t>
    </rPh>
    <phoneticPr fontId="3"/>
  </si>
  <si>
    <t>人</t>
    <rPh sb="0" eb="1">
      <t>ニン</t>
    </rPh>
    <phoneticPr fontId="3"/>
  </si>
  <si>
    <t>「事業者の情報」「振込先の口座情報」「健康診断の受診者人数」の白セル
部分を入力（又はプルダウン選択）のうえ、紙出力して使用してください。</t>
    <rPh sb="1" eb="4">
      <t>ジギョウシャ</t>
    </rPh>
    <rPh sb="5" eb="7">
      <t>ジョウホウ</t>
    </rPh>
    <rPh sb="9" eb="12">
      <t>フリコミサキ</t>
    </rPh>
    <rPh sb="13" eb="17">
      <t>コウザジョウホウ</t>
    </rPh>
    <rPh sb="19" eb="23">
      <t>ケンコウシンダン</t>
    </rPh>
    <rPh sb="24" eb="29">
      <t>ジュシンシャニンズウ</t>
    </rPh>
    <rPh sb="31" eb="32">
      <t>シロ</t>
    </rPh>
    <rPh sb="35" eb="37">
      <t>ブブン</t>
    </rPh>
    <rPh sb="38" eb="40">
      <t>ニュウリョク</t>
    </rPh>
    <rPh sb="41" eb="42">
      <t>マタ</t>
    </rPh>
    <rPh sb="48" eb="50">
      <t>センタク</t>
    </rPh>
    <rPh sb="55" eb="56">
      <t>カミ</t>
    </rPh>
    <rPh sb="56" eb="58">
      <t>シュツリョク</t>
    </rPh>
    <rPh sb="60" eb="62">
      <t>シヨウ</t>
    </rPh>
    <phoneticPr fontId="3"/>
  </si>
  <si>
    <t>　　　　　　　　合　計　金　額</t>
    <rPh sb="8" eb="9">
      <t>ゴウ</t>
    </rPh>
    <rPh sb="10" eb="11">
      <t>ケイ</t>
    </rPh>
    <rPh sb="12" eb="13">
      <t>キン</t>
    </rPh>
    <rPh sb="14" eb="15">
      <t>ガク</t>
    </rPh>
    <phoneticPr fontId="3"/>
  </si>
  <si>
    <r>
      <t xml:space="preserve">  この請求書に必要事項を記入し、医療機関等が発行した請求明細書や領収書など…（</t>
    </r>
    <r>
      <rPr>
        <b/>
        <u/>
        <sz val="11"/>
        <rFont val="MS UI Gothic"/>
        <family val="3"/>
        <charset val="128"/>
      </rPr>
      <t>受診した個々の会員氏名</t>
    </r>
    <r>
      <rPr>
        <sz val="11"/>
        <rFont val="MS UI Gothic"/>
        <family val="3"/>
        <charset val="128"/>
      </rPr>
      <t xml:space="preserve">・
  </t>
    </r>
    <r>
      <rPr>
        <b/>
        <u/>
        <sz val="11"/>
        <rFont val="MS UI Gothic"/>
        <family val="3"/>
        <charset val="128"/>
      </rPr>
      <t>受診日</t>
    </r>
    <r>
      <rPr>
        <sz val="11"/>
        <rFont val="MS UI Gothic"/>
        <family val="3"/>
        <charset val="128"/>
      </rPr>
      <t>の記載があるもの）を添えて当センターに提出(郵送・ＦＡＸ・センター窓口)してください。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/r>
    <rPh sb="4" eb="7">
      <t>セイキュウショ</t>
    </rPh>
    <rPh sb="17" eb="19">
      <t>イリョウ</t>
    </rPh>
    <rPh sb="19" eb="21">
      <t>キカン</t>
    </rPh>
    <rPh sb="27" eb="29">
      <t>セイキュウ</t>
    </rPh>
    <rPh sb="29" eb="32">
      <t>メイサイショ</t>
    </rPh>
    <rPh sb="33" eb="36">
      <t>リョウシュウショ</t>
    </rPh>
    <rPh sb="40" eb="42">
      <t>ジュシン</t>
    </rPh>
    <rPh sb="44" eb="46">
      <t>ココ</t>
    </rPh>
    <rPh sb="55" eb="57">
      <t>ジュシン</t>
    </rPh>
    <rPh sb="57" eb="58">
      <t>ビ</t>
    </rPh>
    <rPh sb="59" eb="61">
      <t>キサイ</t>
    </rPh>
    <rPh sb="68" eb="69">
      <t>ソ</t>
    </rPh>
    <rPh sb="71" eb="72">
      <t>トウ</t>
    </rPh>
    <rPh sb="77" eb="79">
      <t>テイシュツ</t>
    </rPh>
    <rPh sb="80" eb="82">
      <t>ユウソウ</t>
    </rPh>
    <rPh sb="91" eb="93">
      <t>マドグチ</t>
    </rPh>
    <phoneticPr fontId="6"/>
  </si>
  <si>
    <r>
      <t xml:space="preserve">  注）領収書を証明書類として利用する場合、合計人数、合計金額等のみ記載の領収書など、・・・
　　　</t>
    </r>
    <r>
      <rPr>
        <u/>
        <sz val="11"/>
        <rFont val="MS UI Gothic"/>
        <family val="3"/>
        <charset val="128"/>
      </rPr>
      <t>”受診した個々の会員氏名の記載がないもの”は利用できません。</t>
    </r>
    <r>
      <rPr>
        <sz val="11"/>
        <rFont val="MS UI Gothic"/>
        <family val="3"/>
        <charset val="128"/>
      </rPr>
      <t>　　　　　　　　　　　　　　　　　　　　　　　　　　　　　</t>
    </r>
    <rPh sb="72" eb="74">
      <t>リヨウ</t>
    </rPh>
    <phoneticPr fontId="6"/>
  </si>
  <si>
    <t xml:space="preserve">  ★毎月、月末締めで、翌月２５日（当日が金融機関の休業日に当たる時は翌営業日）に、ご指定の金融機関口座に
     お振込みいたします。</t>
    <rPh sb="3" eb="5">
      <t>マイツキ</t>
    </rPh>
    <rPh sb="6" eb="8">
      <t>ゲツマツ</t>
    </rPh>
    <rPh sb="8" eb="9">
      <t>シ</t>
    </rPh>
    <rPh sb="12" eb="14">
      <t>ヨクゲツ</t>
    </rPh>
    <rPh sb="16" eb="17">
      <t>ニチ</t>
    </rPh>
    <rPh sb="18" eb="20">
      <t>トウジツ</t>
    </rPh>
    <rPh sb="21" eb="23">
      <t>キンユウ</t>
    </rPh>
    <rPh sb="23" eb="25">
      <t>キカン</t>
    </rPh>
    <rPh sb="26" eb="29">
      <t>キュウギョウビ</t>
    </rPh>
    <rPh sb="30" eb="31">
      <t>ア</t>
    </rPh>
    <rPh sb="33" eb="34">
      <t>トキ</t>
    </rPh>
    <rPh sb="35" eb="36">
      <t>ヨク</t>
    </rPh>
    <rPh sb="36" eb="39">
      <t>エイギョウビ</t>
    </rPh>
    <rPh sb="43" eb="45">
      <t>シテイ</t>
    </rPh>
    <rPh sb="46" eb="48">
      <t>キンユウ</t>
    </rPh>
    <rPh sb="48" eb="50">
      <t>キカン</t>
    </rPh>
    <rPh sb="50" eb="52">
      <t>コウザ</t>
    </rPh>
    <rPh sb="60" eb="62">
      <t>フリコ</t>
    </rPh>
    <phoneticPr fontId="6"/>
  </si>
  <si>
    <t>金融機関の種類</t>
    <rPh sb="0" eb="4">
      <t>キンユウキカン</t>
    </rPh>
    <rPh sb="5" eb="7">
      <t>シュルイ</t>
    </rPh>
    <phoneticPr fontId="3"/>
  </si>
  <si>
    <t>支店・出張所</t>
    <rPh sb="0" eb="2">
      <t>シテン</t>
    </rPh>
    <rPh sb="3" eb="6">
      <t>シュッチョウジョ</t>
    </rPh>
    <phoneticPr fontId="3"/>
  </si>
  <si>
    <t xml:space="preserve">  先頭の「0」は不要</t>
    <rPh sb="2" eb="4">
      <t>セントウ</t>
    </rPh>
    <rPh sb="9" eb="11">
      <t>フヨウ</t>
    </rPh>
    <phoneticPr fontId="3"/>
  </si>
  <si>
    <t>費用負担者</t>
    <rPh sb="0" eb="2">
      <t>ヒヨウ</t>
    </rPh>
    <rPh sb="2" eb="5">
      <t>フタンシャ</t>
    </rPh>
    <phoneticPr fontId="3"/>
  </si>
  <si>
    <t xml:space="preserve">振込先の口座情報 </t>
    <rPh sb="0" eb="3">
      <t>フリコミサキ</t>
    </rPh>
    <rPh sb="4" eb="8">
      <t>コウザジョウホウ</t>
    </rPh>
    <phoneticPr fontId="3"/>
  </si>
  <si>
    <t>健康診断受診料補助 請求書</t>
    <rPh sb="0" eb="2">
      <t>ケンコウ</t>
    </rPh>
    <rPh sb="2" eb="4">
      <t>シンダン</t>
    </rPh>
    <rPh sb="4" eb="7">
      <t>ジュシンリョウ</t>
    </rPh>
    <rPh sb="7" eb="9">
      <t>ホジョ</t>
    </rPh>
    <rPh sb="10" eb="12">
      <t>セイキュウ</t>
    </rPh>
    <phoneticPr fontId="6"/>
  </si>
  <si>
    <t xml:space="preserve"> ← 20XX/XX/XX  で入力</t>
    <rPh sb="16" eb="18">
      <t>ニュウリョク</t>
    </rPh>
    <phoneticPr fontId="3"/>
  </si>
  <si>
    <t>受診料を負担する人</t>
    <rPh sb="0" eb="3">
      <t>ジュシンリョウ</t>
    </rPh>
    <rPh sb="4" eb="6">
      <t>フタン</t>
    </rPh>
    <rPh sb="8" eb="9">
      <t>ヒト</t>
    </rPh>
    <phoneticPr fontId="6"/>
  </si>
  <si>
    <t>　事業主　・　受診者本人（受診者氏名：　　　　　　　　　　　　　　　　　　　　　　　）</t>
    <rPh sb="1" eb="4">
      <t>ジギョウヌシ</t>
    </rPh>
    <rPh sb="7" eb="10">
      <t>ジュシンシャ</t>
    </rPh>
    <rPh sb="10" eb="12">
      <t>ホンニン</t>
    </rPh>
    <rPh sb="13" eb="16">
      <t>ジュシンシャ</t>
    </rPh>
    <rPh sb="16" eb="18">
      <t>シメイ</t>
    </rPh>
    <phoneticPr fontId="3"/>
  </si>
  <si>
    <t>健康診断受診料の費用を負担する人</t>
    <rPh sb="0" eb="2">
      <t>ケンコウ</t>
    </rPh>
    <rPh sb="2" eb="4">
      <t>シンダン</t>
    </rPh>
    <rPh sb="4" eb="6">
      <t>ジュシン</t>
    </rPh>
    <rPh sb="6" eb="7">
      <t>リョウ</t>
    </rPh>
    <rPh sb="8" eb="10">
      <t>ヒヨウ</t>
    </rPh>
    <rPh sb="11" eb="13">
      <t>フタン</t>
    </rPh>
    <rPh sb="15" eb="16">
      <t>ヒト</t>
    </rPh>
    <phoneticPr fontId="3"/>
  </si>
  <si>
    <t>事業主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</si>
</sst>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F800]dddd\,\ mmmm\ dd\,\ yyyy"/>
    <numFmt numFmtId="177" formatCode="#,###&quot;円&quot;"/>
    <numFmt numFmtId="178" formatCode="#,###&quot;円 &quot;"/>
    <numFmt numFmtId="179" formatCode="#,##0_ "/>
  </numFmts>
  <fonts count="31">
    <font>
      <sz val="11"/>
      <color theme="1"/>
      <name val="Yu Gothic"/>
      <family val="2"/>
      <scheme val="minor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Yu Gothic"/>
      <family val="3"/>
      <charset val="128"/>
      <scheme val="minor"/>
    </font>
    <font>
      <b/>
      <sz val="18"/>
      <name val="ＭＳ ゴシック"/>
      <family val="3"/>
      <charset val="128"/>
    </font>
    <font>
      <b/>
      <sz val="20"/>
      <name val="Yu Gothic Light"/>
      <family val="3"/>
      <charset val="128"/>
      <scheme val="maj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6"/>
      <name val="ＭＳ 明朝"/>
      <family val="2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9"/>
      <name val="MS UI Gothic"/>
      <family val="3"/>
      <charset val="128"/>
    </font>
    <font>
      <sz val="9"/>
      <name val="ＭＳ Ｐゴシック"/>
      <family val="3"/>
      <charset val="128"/>
    </font>
    <font>
      <sz val="12"/>
      <name val="MS UI Gothic"/>
      <family val="3"/>
      <charset val="128"/>
    </font>
    <font>
      <sz val="11"/>
      <name val="MS UI Gothic"/>
      <family val="3"/>
      <charset val="128"/>
    </font>
    <font>
      <b/>
      <u/>
      <sz val="11"/>
      <name val="MS UI Gothic"/>
      <family val="3"/>
      <charset val="128"/>
    </font>
    <font>
      <u/>
      <sz val="11"/>
      <name val="MS UI Gothic"/>
      <family val="3"/>
      <charset val="128"/>
    </font>
    <font>
      <sz val="12"/>
      <name val="HGS創英ﾌﾟﾚｾﾞﾝｽEB"/>
      <family val="1"/>
      <charset val="128"/>
    </font>
    <font>
      <b/>
      <sz val="12"/>
      <name val="ＭＳ Ｐゴシック"/>
      <family val="3"/>
      <charset val="128"/>
    </font>
    <font>
      <sz val="14"/>
      <name val="HGS創英ﾌﾟﾚｾﾞﾝｽEB"/>
      <family val="1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Yu Gothic"/>
      <family val="2"/>
      <scheme val="minor"/>
    </font>
    <font>
      <sz val="12"/>
      <color rgb="FFFF0000"/>
      <name val="HGPｺﾞｼｯｸE"/>
      <family val="3"/>
      <charset val="128"/>
    </font>
    <font>
      <sz val="8"/>
      <name val="HGｺﾞｼｯｸE"/>
      <family val="3"/>
      <charset val="128"/>
    </font>
    <font>
      <sz val="8"/>
      <color rgb="FFFF0000"/>
      <name val="HGｺﾞｼｯｸE"/>
      <family val="3"/>
      <charset val="128"/>
    </font>
    <font>
      <sz val="13"/>
      <name val="ＭＳ Ｐゴシック"/>
      <family val="3"/>
      <charset val="128"/>
    </font>
    <font>
      <sz val="10"/>
      <name val="HGｺﾞｼｯｸE"/>
      <family val="3"/>
      <charset val="128"/>
    </font>
    <font>
      <sz val="9"/>
      <color rgb="FFFF0000"/>
      <name val="HGｺﾞｼｯｸE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38" fontId="24" fillId="0" borderId="0" applyFont="0" applyFill="0" applyBorder="0" applyAlignment="0" applyProtection="0">
      <alignment vertical="center"/>
    </xf>
  </cellStyleXfs>
  <cellXfs count="192">
    <xf numFmtId="0" fontId="0" fillId="0" borderId="0" xfId="0"/>
    <xf numFmtId="0" fontId="2" fillId="0" borderId="0" xfId="1" applyFont="1" applyAlignment="1">
      <alignment vertical="center"/>
    </xf>
    <xf numFmtId="0" fontId="4" fillId="0" borderId="0" xfId="1" applyFont="1" applyAlignment="1">
      <alignment horizontal="center" vertical="center" shrinkToFit="1"/>
    </xf>
    <xf numFmtId="0" fontId="5" fillId="0" borderId="0" xfId="1" applyFont="1" applyAlignment="1">
      <alignment horizontal="center" shrinkToFit="1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center" vertical="center" shrinkToFit="1"/>
    </xf>
    <xf numFmtId="0" fontId="8" fillId="0" borderId="0" xfId="1" applyFont="1" applyAlignment="1">
      <alignment vertical="center" shrinkToFit="1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5" xfId="1" applyFont="1" applyBorder="1" applyAlignment="1">
      <alignment vertical="center"/>
    </xf>
    <xf numFmtId="0" fontId="7" fillId="0" borderId="8" xfId="1" applyFont="1" applyBorder="1" applyAlignment="1">
      <alignment vertical="center"/>
    </xf>
    <xf numFmtId="0" fontId="7" fillId="0" borderId="6" xfId="1" applyFont="1" applyBorder="1" applyAlignment="1">
      <alignment horizontal="right" vertical="center"/>
    </xf>
    <xf numFmtId="0" fontId="7" fillId="0" borderId="2" xfId="1" applyFont="1" applyBorder="1" applyAlignment="1">
      <alignment horizontal="center" vertical="center" shrinkToFit="1"/>
    </xf>
    <xf numFmtId="0" fontId="7" fillId="0" borderId="3" xfId="1" applyFont="1" applyBorder="1" applyAlignment="1">
      <alignment horizontal="right" vertical="center"/>
    </xf>
    <xf numFmtId="0" fontId="7" fillId="0" borderId="4" xfId="1" applyFont="1" applyBorder="1" applyAlignment="1">
      <alignment horizontal="right" vertical="center"/>
    </xf>
    <xf numFmtId="0" fontId="7" fillId="0" borderId="0" xfId="1" applyFont="1" applyAlignment="1">
      <alignment horizontal="center" vertical="center" shrinkToFit="1"/>
    </xf>
    <xf numFmtId="0" fontId="8" fillId="0" borderId="0" xfId="1" applyFont="1" applyAlignment="1">
      <alignment horizontal="center" vertical="center"/>
    </xf>
    <xf numFmtId="0" fontId="7" fillId="0" borderId="2" xfId="1" applyFont="1" applyBorder="1" applyAlignment="1">
      <alignment horizontal="left" vertical="center" indent="1"/>
    </xf>
    <xf numFmtId="0" fontId="7" fillId="0" borderId="3" xfId="1" applyFont="1" applyBorder="1" applyAlignment="1">
      <alignment horizontal="left" vertical="center" indent="1"/>
    </xf>
    <xf numFmtId="0" fontId="7" fillId="0" borderId="9" xfId="1" applyFont="1" applyBorder="1" applyAlignment="1">
      <alignment vertical="center"/>
    </xf>
    <xf numFmtId="0" fontId="7" fillId="0" borderId="10" xfId="1" applyFont="1" applyBorder="1" applyAlignment="1">
      <alignment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vertical="center"/>
    </xf>
    <xf numFmtId="0" fontId="7" fillId="0" borderId="13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/>
    </xf>
    <xf numFmtId="0" fontId="2" fillId="0" borderId="0" xfId="1" applyFont="1" applyAlignment="1">
      <alignment vertical="center" textRotation="255"/>
    </xf>
    <xf numFmtId="0" fontId="14" fillId="0" borderId="0" xfId="1" applyFont="1" applyAlignment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Alignment="1">
      <alignment vertical="center" textRotation="255"/>
    </xf>
    <xf numFmtId="0" fontId="1" fillId="0" borderId="0" xfId="1" applyAlignment="1">
      <alignment vertical="center"/>
    </xf>
    <xf numFmtId="0" fontId="7" fillId="0" borderId="0" xfId="1" applyFont="1" applyAlignment="1">
      <alignment horizontal="center" vertical="center"/>
    </xf>
    <xf numFmtId="0" fontId="12" fillId="0" borderId="0" xfId="1" applyFont="1" applyAlignment="1">
      <alignment vertical="center" wrapText="1"/>
    </xf>
    <xf numFmtId="0" fontId="18" fillId="0" borderId="0" xfId="1" applyFont="1" applyAlignment="1">
      <alignment vertical="center" shrinkToFit="1"/>
    </xf>
    <xf numFmtId="0" fontId="2" fillId="0" borderId="0" xfId="1" applyFont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9" fillId="4" borderId="28" xfId="1" applyFont="1" applyFill="1" applyBorder="1" applyAlignment="1">
      <alignment horizontal="center" vertical="center"/>
    </xf>
    <xf numFmtId="0" fontId="19" fillId="0" borderId="1" xfId="1" applyFont="1" applyBorder="1" applyAlignment="1" applyProtection="1">
      <alignment horizontal="center" vertical="center"/>
      <protection locked="0"/>
    </xf>
    <xf numFmtId="0" fontId="19" fillId="4" borderId="5" xfId="1" applyFont="1" applyFill="1" applyBorder="1" applyAlignment="1">
      <alignment horizontal="center" vertical="center"/>
    </xf>
    <xf numFmtId="0" fontId="2" fillId="5" borderId="0" xfId="1" applyFont="1" applyFill="1" applyAlignment="1">
      <alignment vertical="center"/>
    </xf>
    <xf numFmtId="0" fontId="7" fillId="5" borderId="0" xfId="1" applyFont="1" applyFill="1" applyAlignment="1">
      <alignment vertical="center"/>
    </xf>
    <xf numFmtId="0" fontId="7" fillId="5" borderId="0" xfId="1" applyFont="1" applyFill="1" applyAlignment="1">
      <alignment horizontal="center" vertical="center"/>
    </xf>
    <xf numFmtId="0" fontId="10" fillId="0" borderId="0" xfId="1" applyFont="1" applyAlignment="1">
      <alignment vertical="top"/>
    </xf>
    <xf numFmtId="0" fontId="10" fillId="0" borderId="7" xfId="1" applyFont="1" applyBorder="1" applyAlignment="1">
      <alignment vertical="top"/>
    </xf>
    <xf numFmtId="0" fontId="19" fillId="0" borderId="5" xfId="1" applyFont="1" applyBorder="1" applyAlignment="1" applyProtection="1">
      <alignment horizontal="left" vertical="center"/>
      <protection locked="0"/>
    </xf>
    <xf numFmtId="0" fontId="19" fillId="0" borderId="5" xfId="1" applyFont="1" applyBorder="1" applyAlignment="1" applyProtection="1">
      <alignment vertical="center"/>
      <protection locked="0"/>
    </xf>
    <xf numFmtId="0" fontId="26" fillId="5" borderId="0" xfId="1" applyFont="1" applyFill="1" applyAlignment="1">
      <alignment vertical="center"/>
    </xf>
    <xf numFmtId="0" fontId="30" fillId="5" borderId="0" xfId="1" applyFont="1" applyFill="1" applyAlignment="1">
      <alignment vertical="center"/>
    </xf>
    <xf numFmtId="0" fontId="27" fillId="5" borderId="0" xfId="1" applyFont="1" applyFill="1" applyAlignment="1">
      <alignment vertical="center"/>
    </xf>
    <xf numFmtId="178" fontId="19" fillId="4" borderId="6" xfId="1" applyNumberFormat="1" applyFont="1" applyFill="1" applyBorder="1" applyAlignment="1">
      <alignment horizontal="right" vertical="center"/>
    </xf>
    <xf numFmtId="0" fontId="7" fillId="0" borderId="7" xfId="1" applyFont="1" applyBorder="1" applyAlignment="1">
      <alignment horizontal="center" vertical="center"/>
    </xf>
    <xf numFmtId="0" fontId="7" fillId="0" borderId="7" xfId="1" applyFont="1" applyBorder="1" applyAlignment="1">
      <alignment horizontal="left" vertical="center"/>
    </xf>
    <xf numFmtId="0" fontId="19" fillId="0" borderId="5" xfId="1" applyFont="1" applyBorder="1" applyAlignment="1" applyProtection="1">
      <alignment horizontal="center" vertical="center"/>
      <protection locked="0"/>
    </xf>
    <xf numFmtId="0" fontId="19" fillId="0" borderId="6" xfId="1" applyFont="1" applyBorder="1" applyAlignment="1" applyProtection="1">
      <alignment horizontal="center" vertical="center"/>
      <protection locked="0"/>
    </xf>
    <xf numFmtId="0" fontId="2" fillId="3" borderId="5" xfId="1" applyFont="1" applyFill="1" applyBorder="1" applyAlignment="1">
      <alignment horizontal="center" vertical="center"/>
    </xf>
    <xf numFmtId="0" fontId="2" fillId="3" borderId="8" xfId="1" applyFont="1" applyFill="1" applyBorder="1" applyAlignment="1">
      <alignment horizontal="center" vertical="center"/>
    </xf>
    <xf numFmtId="0" fontId="2" fillId="3" borderId="6" xfId="1" applyFont="1" applyFill="1" applyBorder="1" applyAlignment="1">
      <alignment horizontal="center" vertical="center"/>
    </xf>
    <xf numFmtId="0" fontId="2" fillId="3" borderId="5" xfId="1" applyFont="1" applyFill="1" applyBorder="1" applyAlignment="1">
      <alignment horizontal="right" vertical="center"/>
    </xf>
    <xf numFmtId="0" fontId="2" fillId="3" borderId="8" xfId="1" applyFont="1" applyFill="1" applyBorder="1" applyAlignment="1">
      <alignment horizontal="right" vertical="center"/>
    </xf>
    <xf numFmtId="0" fontId="25" fillId="3" borderId="8" xfId="1" applyFont="1" applyFill="1" applyBorder="1" applyAlignment="1">
      <alignment horizontal="left" vertical="center"/>
    </xf>
    <xf numFmtId="0" fontId="25" fillId="3" borderId="6" xfId="1" applyFont="1" applyFill="1" applyBorder="1" applyAlignment="1">
      <alignment horizontal="left" vertical="center"/>
    </xf>
    <xf numFmtId="0" fontId="19" fillId="4" borderId="5" xfId="1" applyFont="1" applyFill="1" applyBorder="1" applyAlignment="1">
      <alignment horizontal="center" vertical="center"/>
    </xf>
    <xf numFmtId="0" fontId="19" fillId="4" borderId="6" xfId="1" applyFont="1" applyFill="1" applyBorder="1" applyAlignment="1">
      <alignment horizontal="center" vertical="center"/>
    </xf>
    <xf numFmtId="0" fontId="28" fillId="0" borderId="5" xfId="1" applyFont="1" applyBorder="1" applyAlignment="1" applyProtection="1">
      <alignment horizontal="center" vertical="center"/>
      <protection locked="0"/>
    </xf>
    <xf numFmtId="0" fontId="28" fillId="0" borderId="6" xfId="1" applyFont="1" applyBorder="1" applyAlignment="1" applyProtection="1">
      <alignment horizontal="center" vertical="center"/>
      <protection locked="0"/>
    </xf>
    <xf numFmtId="0" fontId="15" fillId="0" borderId="0" xfId="1" applyFont="1" applyAlignment="1">
      <alignment horizontal="left" vertical="center" wrapText="1"/>
    </xf>
    <xf numFmtId="0" fontId="7" fillId="2" borderId="5" xfId="1" applyFont="1" applyFill="1" applyBorder="1" applyAlignment="1">
      <alignment horizontal="center" vertical="center" shrinkToFit="1"/>
    </xf>
    <xf numFmtId="0" fontId="7" fillId="2" borderId="8" xfId="1" applyFont="1" applyFill="1" applyBorder="1" applyAlignment="1">
      <alignment horizontal="center" vertical="center" shrinkToFit="1"/>
    </xf>
    <xf numFmtId="0" fontId="7" fillId="2" borderId="6" xfId="1" applyFont="1" applyFill="1" applyBorder="1" applyAlignment="1">
      <alignment horizontal="center" vertical="center" shrinkToFit="1"/>
    </xf>
    <xf numFmtId="0" fontId="7" fillId="2" borderId="1" xfId="1" applyFont="1" applyFill="1" applyBorder="1" applyAlignment="1">
      <alignment horizontal="center" vertical="center" shrinkToFit="1"/>
    </xf>
    <xf numFmtId="0" fontId="7" fillId="0" borderId="29" xfId="1" applyFont="1" applyBorder="1" applyAlignment="1">
      <alignment horizontal="right" vertical="center" wrapText="1"/>
    </xf>
    <xf numFmtId="0" fontId="7" fillId="0" borderId="7" xfId="1" applyFont="1" applyBorder="1" applyAlignment="1">
      <alignment horizontal="right" vertical="center" wrapText="1"/>
    </xf>
    <xf numFmtId="179" fontId="21" fillId="0" borderId="19" xfId="1" applyNumberFormat="1" applyFont="1" applyBorder="1" applyAlignment="1">
      <alignment horizontal="right" vertical="center"/>
    </xf>
    <xf numFmtId="179" fontId="21" fillId="0" borderId="7" xfId="1" applyNumberFormat="1" applyFont="1" applyBorder="1" applyAlignment="1">
      <alignment horizontal="right" vertical="center"/>
    </xf>
    <xf numFmtId="179" fontId="21" fillId="0" borderId="26" xfId="1" applyNumberFormat="1" applyFont="1" applyBorder="1" applyAlignment="1">
      <alignment horizontal="right" vertical="center"/>
    </xf>
    <xf numFmtId="179" fontId="21" fillId="0" borderId="16" xfId="1" applyNumberFormat="1" applyFont="1" applyBorder="1" applyAlignment="1">
      <alignment horizontal="right" vertical="center"/>
    </xf>
    <xf numFmtId="0" fontId="2" fillId="0" borderId="6" xfId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0" fontId="7" fillId="2" borderId="8" xfId="1" applyFont="1" applyFill="1" applyBorder="1" applyAlignment="1">
      <alignment horizontal="center" vertical="center"/>
    </xf>
    <xf numFmtId="0" fontId="7" fillId="2" borderId="6" xfId="1" applyFont="1" applyFill="1" applyBorder="1" applyAlignment="1">
      <alignment horizontal="center" vertical="center"/>
    </xf>
    <xf numFmtId="0" fontId="7" fillId="0" borderId="5" xfId="1" applyFont="1" applyBorder="1" applyAlignment="1">
      <alignment horizontal="left" vertical="center" wrapText="1" shrinkToFit="1"/>
    </xf>
    <xf numFmtId="0" fontId="7" fillId="0" borderId="8" xfId="1" applyFont="1" applyBorder="1" applyAlignment="1">
      <alignment horizontal="left" vertical="center" wrapText="1" shrinkToFit="1"/>
    </xf>
    <xf numFmtId="0" fontId="7" fillId="0" borderId="6" xfId="1" applyFont="1" applyBorder="1" applyAlignment="1">
      <alignment horizontal="left" vertical="center" wrapText="1" shrinkToFit="1"/>
    </xf>
    <xf numFmtId="0" fontId="5" fillId="0" borderId="0" xfId="1" applyFont="1" applyAlignment="1">
      <alignment horizontal="center" shrinkToFit="1"/>
    </xf>
    <xf numFmtId="176" fontId="20" fillId="0" borderId="0" xfId="1" applyNumberFormat="1" applyFont="1" applyAlignment="1">
      <alignment horizontal="right" vertical="center" shrinkToFit="1"/>
    </xf>
    <xf numFmtId="0" fontId="20" fillId="0" borderId="0" xfId="1" applyFont="1" applyAlignment="1">
      <alignment horizontal="right" vertical="center" shrinkToFit="1"/>
    </xf>
    <xf numFmtId="0" fontId="7" fillId="0" borderId="22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left" vertical="center"/>
    </xf>
    <xf numFmtId="0" fontId="7" fillId="0" borderId="22" xfId="1" applyFont="1" applyBorder="1" applyAlignment="1">
      <alignment horizontal="left" vertical="center"/>
    </xf>
    <xf numFmtId="0" fontId="7" fillId="0" borderId="20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20" xfId="1" applyFont="1" applyBorder="1" applyAlignment="1">
      <alignment horizontal="left" vertical="center"/>
    </xf>
    <xf numFmtId="0" fontId="7" fillId="0" borderId="21" xfId="1" applyFont="1" applyBorder="1" applyAlignment="1">
      <alignment horizontal="left" vertical="center"/>
    </xf>
    <xf numFmtId="0" fontId="7" fillId="0" borderId="1" xfId="1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0" xfId="1" applyFont="1" applyAlignment="1">
      <alignment vertical="center"/>
    </xf>
    <xf numFmtId="0" fontId="7" fillId="0" borderId="5" xfId="1" applyFont="1" applyBorder="1" applyAlignment="1">
      <alignment horizontal="left" vertical="center" shrinkToFit="1"/>
    </xf>
    <xf numFmtId="0" fontId="7" fillId="0" borderId="8" xfId="1" applyFont="1" applyBorder="1" applyAlignment="1">
      <alignment horizontal="left" vertical="center" shrinkToFit="1"/>
    </xf>
    <xf numFmtId="0" fontId="7" fillId="0" borderId="6" xfId="1" applyFont="1" applyBorder="1" applyAlignment="1">
      <alignment horizontal="left" vertical="center" shrinkToFit="1"/>
    </xf>
    <xf numFmtId="0" fontId="7" fillId="0" borderId="1" xfId="1" applyFont="1" applyBorder="1" applyAlignment="1">
      <alignment horizontal="left" vertical="center" shrinkToFit="1"/>
    </xf>
    <xf numFmtId="0" fontId="7" fillId="0" borderId="2" xfId="1" applyFont="1" applyBorder="1" applyAlignment="1">
      <alignment horizontal="left" vertical="center" shrinkToFit="1"/>
    </xf>
    <xf numFmtId="0" fontId="7" fillId="0" borderId="6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2" borderId="19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20" xfId="1" applyFont="1" applyFill="1" applyBorder="1" applyAlignment="1">
      <alignment horizontal="center" vertical="center" wrapText="1"/>
    </xf>
    <xf numFmtId="0" fontId="7" fillId="2" borderId="26" xfId="1" applyFont="1" applyFill="1" applyBorder="1" applyAlignment="1">
      <alignment horizontal="center" vertic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/>
    </xf>
    <xf numFmtId="38" fontId="22" fillId="0" borderId="19" xfId="2" applyFont="1" applyBorder="1" applyAlignment="1">
      <alignment horizontal="right" vertical="center"/>
    </xf>
    <xf numFmtId="38" fontId="22" fillId="0" borderId="7" xfId="2" applyFont="1" applyBorder="1" applyAlignment="1">
      <alignment horizontal="right" vertical="center"/>
    </xf>
    <xf numFmtId="38" fontId="22" fillId="0" borderId="26" xfId="2" applyFont="1" applyBorder="1" applyAlignment="1">
      <alignment horizontal="right" vertical="center"/>
    </xf>
    <xf numFmtId="38" fontId="22" fillId="0" borderId="16" xfId="2" applyFont="1" applyBorder="1" applyAlignment="1">
      <alignment horizontal="right" vertical="center"/>
    </xf>
    <xf numFmtId="0" fontId="7" fillId="0" borderId="5" xfId="1" applyFont="1" applyBorder="1" applyAlignment="1">
      <alignment horizontal="center" vertical="center" shrinkToFit="1"/>
    </xf>
    <xf numFmtId="0" fontId="7" fillId="0" borderId="8" xfId="1" applyFont="1" applyBorder="1" applyAlignment="1">
      <alignment horizontal="center" vertical="center" shrinkToFit="1"/>
    </xf>
    <xf numFmtId="0" fontId="7" fillId="0" borderId="6" xfId="1" applyFont="1" applyBorder="1" applyAlignment="1">
      <alignment horizontal="center" vertical="center" shrinkToFit="1"/>
    </xf>
    <xf numFmtId="0" fontId="2" fillId="0" borderId="5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19" fillId="0" borderId="1" xfId="1" applyFont="1" applyBorder="1" applyAlignment="1" applyProtection="1">
      <alignment horizontal="left" vertical="center"/>
      <protection locked="0"/>
    </xf>
    <xf numFmtId="0" fontId="2" fillId="3" borderId="1" xfId="1" applyFont="1" applyFill="1" applyBorder="1" applyAlignment="1">
      <alignment horizontal="center" vertical="center"/>
    </xf>
    <xf numFmtId="0" fontId="2" fillId="3" borderId="21" xfId="1" applyFont="1" applyFill="1" applyBorder="1" applyAlignment="1">
      <alignment horizontal="center" vertical="center"/>
    </xf>
    <xf numFmtId="0" fontId="19" fillId="4" borderId="1" xfId="1" applyFont="1" applyFill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 shrinkToFit="1"/>
    </xf>
    <xf numFmtId="177" fontId="7" fillId="0" borderId="1" xfId="1" applyNumberFormat="1" applyFont="1" applyBorder="1" applyAlignment="1">
      <alignment horizontal="center" vertical="center"/>
    </xf>
    <xf numFmtId="0" fontId="21" fillId="0" borderId="19" xfId="1" applyFont="1" applyBorder="1" applyAlignment="1">
      <alignment horizontal="right" vertical="center"/>
    </xf>
    <xf numFmtId="0" fontId="21" fillId="0" borderId="7" xfId="1" applyFont="1" applyBorder="1" applyAlignment="1">
      <alignment horizontal="right" vertical="center"/>
    </xf>
    <xf numFmtId="0" fontId="21" fillId="0" borderId="27" xfId="1" applyFont="1" applyBorder="1" applyAlignment="1">
      <alignment horizontal="right" vertical="center"/>
    </xf>
    <xf numFmtId="0" fontId="21" fillId="0" borderId="0" xfId="1" applyFont="1" applyAlignment="1">
      <alignment horizontal="right" vertical="center"/>
    </xf>
    <xf numFmtId="0" fontId="21" fillId="0" borderId="26" xfId="1" applyFont="1" applyBorder="1" applyAlignment="1">
      <alignment horizontal="right" vertical="center"/>
    </xf>
    <xf numFmtId="0" fontId="21" fillId="0" borderId="16" xfId="1" applyFont="1" applyBorder="1" applyAlignment="1">
      <alignment horizontal="right" vertical="center"/>
    </xf>
    <xf numFmtId="0" fontId="2" fillId="0" borderId="5" xfId="1" applyFont="1" applyBorder="1" applyAlignment="1">
      <alignment horizontal="left" vertical="center"/>
    </xf>
    <xf numFmtId="0" fontId="2" fillId="0" borderId="8" xfId="1" applyFont="1" applyBorder="1" applyAlignment="1">
      <alignment horizontal="left" vertical="center"/>
    </xf>
    <xf numFmtId="0" fontId="19" fillId="4" borderId="5" xfId="1" applyFont="1" applyFill="1" applyBorder="1" applyAlignment="1">
      <alignment horizontal="left" vertical="center"/>
    </xf>
    <xf numFmtId="0" fontId="19" fillId="4" borderId="8" xfId="1" applyFont="1" applyFill="1" applyBorder="1" applyAlignment="1">
      <alignment horizontal="left" vertical="center"/>
    </xf>
    <xf numFmtId="0" fontId="19" fillId="4" borderId="6" xfId="1" applyFont="1" applyFill="1" applyBorder="1" applyAlignment="1">
      <alignment horizontal="left" vertical="center"/>
    </xf>
    <xf numFmtId="178" fontId="2" fillId="4" borderId="5" xfId="1" applyNumberFormat="1" applyFont="1" applyFill="1" applyBorder="1" applyAlignment="1">
      <alignment horizontal="right" vertical="center"/>
    </xf>
    <xf numFmtId="178" fontId="2" fillId="4" borderId="6" xfId="1" applyNumberFormat="1" applyFont="1" applyFill="1" applyBorder="1" applyAlignment="1">
      <alignment horizontal="right" vertical="center"/>
    </xf>
    <xf numFmtId="179" fontId="21" fillId="0" borderId="1" xfId="1" applyNumberFormat="1" applyFont="1" applyBorder="1" applyAlignment="1">
      <alignment horizontal="right" vertical="center"/>
    </xf>
    <xf numFmtId="179" fontId="21" fillId="0" borderId="5" xfId="1" applyNumberFormat="1" applyFont="1" applyBorder="1" applyAlignment="1">
      <alignment horizontal="right" vertical="center"/>
    </xf>
    <xf numFmtId="0" fontId="21" fillId="0" borderId="1" xfId="1" applyFont="1" applyBorder="1" applyAlignment="1">
      <alignment horizontal="right" vertical="center"/>
    </xf>
    <xf numFmtId="0" fontId="21" fillId="0" borderId="5" xfId="1" applyFont="1" applyBorder="1" applyAlignment="1">
      <alignment horizontal="right" vertical="center"/>
    </xf>
    <xf numFmtId="0" fontId="23" fillId="4" borderId="5" xfId="1" applyFont="1" applyFill="1" applyBorder="1" applyAlignment="1">
      <alignment horizontal="center" vertical="center"/>
    </xf>
    <xf numFmtId="0" fontId="23" fillId="4" borderId="6" xfId="1" applyFont="1" applyFill="1" applyBorder="1" applyAlignment="1">
      <alignment horizontal="center" vertical="center"/>
    </xf>
    <xf numFmtId="0" fontId="23" fillId="4" borderId="5" xfId="1" applyFont="1" applyFill="1" applyBorder="1" applyAlignment="1">
      <alignment horizontal="left" vertical="center"/>
    </xf>
    <xf numFmtId="0" fontId="23" fillId="4" borderId="8" xfId="1" applyFont="1" applyFill="1" applyBorder="1" applyAlignment="1">
      <alignment horizontal="left" vertical="center"/>
    </xf>
    <xf numFmtId="0" fontId="23" fillId="4" borderId="6" xfId="1" applyFont="1" applyFill="1" applyBorder="1" applyAlignment="1">
      <alignment horizontal="left" vertical="center"/>
    </xf>
    <xf numFmtId="0" fontId="19" fillId="5" borderId="0" xfId="1" applyFont="1" applyFill="1" applyAlignment="1">
      <alignment horizontal="left" vertical="center" wrapText="1"/>
    </xf>
    <xf numFmtId="0" fontId="19" fillId="5" borderId="0" xfId="1" applyFont="1" applyFill="1" applyAlignment="1">
      <alignment horizontal="left" vertical="center"/>
    </xf>
    <xf numFmtId="176" fontId="19" fillId="0" borderId="5" xfId="1" applyNumberFormat="1" applyFont="1" applyBorder="1" applyAlignment="1" applyProtection="1">
      <alignment horizontal="left" vertical="center"/>
      <protection locked="0"/>
    </xf>
    <xf numFmtId="176" fontId="19" fillId="0" borderId="6" xfId="1" applyNumberFormat="1" applyFont="1" applyBorder="1" applyAlignment="1" applyProtection="1">
      <alignment horizontal="left" vertical="center"/>
      <protection locked="0"/>
    </xf>
    <xf numFmtId="176" fontId="29" fillId="4" borderId="5" xfId="1" applyNumberFormat="1" applyFont="1" applyFill="1" applyBorder="1" applyAlignment="1">
      <alignment horizontal="left" vertical="center"/>
    </xf>
    <xf numFmtId="176" fontId="29" fillId="4" borderId="6" xfId="1" applyNumberFormat="1" applyFont="1" applyFill="1" applyBorder="1" applyAlignment="1">
      <alignment horizontal="left" vertical="center"/>
    </xf>
    <xf numFmtId="49" fontId="19" fillId="0" borderId="1" xfId="1" applyNumberFormat="1" applyFont="1" applyBorder="1" applyAlignment="1" applyProtection="1">
      <alignment horizontal="left" vertical="center"/>
      <protection locked="0"/>
    </xf>
    <xf numFmtId="0" fontId="7" fillId="0" borderId="5" xfId="1" applyFont="1" applyBorder="1" applyAlignment="1">
      <alignment horizontal="left" vertical="center"/>
    </xf>
    <xf numFmtId="0" fontId="7" fillId="0" borderId="8" xfId="1" applyFont="1" applyBorder="1" applyAlignment="1">
      <alignment horizontal="left" vertical="center"/>
    </xf>
    <xf numFmtId="0" fontId="7" fillId="0" borderId="6" xfId="1" applyFont="1" applyBorder="1" applyAlignment="1">
      <alignment horizontal="left" vertical="center"/>
    </xf>
    <xf numFmtId="0" fontId="8" fillId="0" borderId="0" xfId="1" applyFont="1" applyAlignment="1">
      <alignment horizontal="left" vertical="center" shrinkToFit="1"/>
    </xf>
    <xf numFmtId="0" fontId="7" fillId="2" borderId="1" xfId="1" applyFont="1" applyFill="1" applyBorder="1" applyAlignment="1">
      <alignment horizontal="center" vertical="center" wrapText="1"/>
    </xf>
    <xf numFmtId="0" fontId="7" fillId="0" borderId="2" xfId="1" applyFont="1" applyBorder="1" applyAlignment="1">
      <alignment vertical="center"/>
    </xf>
    <xf numFmtId="0" fontId="7" fillId="0" borderId="3" xfId="1" applyFont="1" applyBorder="1" applyAlignment="1">
      <alignment vertical="center"/>
    </xf>
    <xf numFmtId="0" fontId="7" fillId="0" borderId="4" xfId="1" applyFont="1" applyBorder="1" applyAlignment="1">
      <alignment vertical="center"/>
    </xf>
    <xf numFmtId="0" fontId="11" fillId="0" borderId="5" xfId="1" applyFont="1" applyBorder="1" applyAlignment="1">
      <alignment horizontal="center" vertical="center" wrapText="1" shrinkToFit="1"/>
    </xf>
    <xf numFmtId="0" fontId="1" fillId="0" borderId="8" xfId="1" applyBorder="1" applyAlignment="1">
      <alignment horizontal="center" vertical="center" shrinkToFit="1"/>
    </xf>
    <xf numFmtId="0" fontId="1" fillId="0" borderId="6" xfId="1" applyBorder="1" applyAlignment="1">
      <alignment horizontal="center" vertical="center" shrinkToFit="1"/>
    </xf>
    <xf numFmtId="0" fontId="7" fillId="0" borderId="5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10" fillId="0" borderId="7" xfId="1" applyFont="1" applyBorder="1" applyAlignment="1">
      <alignment horizontal="right" vertical="top"/>
    </xf>
    <xf numFmtId="0" fontId="1" fillId="0" borderId="1" xfId="1" applyBorder="1" applyAlignment="1">
      <alignment horizontal="center" vertical="center"/>
    </xf>
    <xf numFmtId="0" fontId="13" fillId="0" borderId="7" xfId="1" applyFont="1" applyBorder="1" applyAlignment="1">
      <alignment horizontal="distributed" vertical="center"/>
    </xf>
    <xf numFmtId="0" fontId="13" fillId="0" borderId="14" xfId="1" applyFont="1" applyBorder="1" applyAlignment="1">
      <alignment horizontal="distributed" vertical="center"/>
    </xf>
    <xf numFmtId="0" fontId="13" fillId="0" borderId="0" xfId="1" applyFont="1" applyAlignment="1">
      <alignment horizontal="right" vertical="center" wrapText="1"/>
    </xf>
    <xf numFmtId="0" fontId="13" fillId="0" borderId="0" xfId="1" applyFont="1" applyAlignment="1">
      <alignment horizontal="right" vertical="center"/>
    </xf>
    <xf numFmtId="0" fontId="13" fillId="0" borderId="15" xfId="1" applyFont="1" applyBorder="1" applyAlignment="1">
      <alignment horizontal="right" vertical="center"/>
    </xf>
    <xf numFmtId="0" fontId="13" fillId="0" borderId="16" xfId="1" applyFont="1" applyBorder="1" applyAlignment="1">
      <alignment horizontal="right" vertical="center"/>
    </xf>
    <xf numFmtId="0" fontId="13" fillId="0" borderId="18" xfId="1" applyFont="1" applyBorder="1" applyAlignment="1">
      <alignment horizontal="right" vertical="center"/>
    </xf>
    <xf numFmtId="0" fontId="13" fillId="0" borderId="16" xfId="1" applyFont="1" applyBorder="1" applyAlignment="1">
      <alignment horizontal="distributed" vertical="center"/>
    </xf>
    <xf numFmtId="0" fontId="13" fillId="0" borderId="17" xfId="1" applyFont="1" applyBorder="1" applyAlignment="1">
      <alignment horizontal="distributed" vertical="center"/>
    </xf>
    <xf numFmtId="0" fontId="7" fillId="0" borderId="21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15" fillId="0" borderId="0" xfId="1" applyFont="1" applyAlignment="1">
      <alignment vertical="center" wrapText="1"/>
    </xf>
  </cellXfs>
  <cellStyles count="3">
    <cellStyle name="桁区切り" xfId="2" builtinId="6"/>
    <cellStyle name="標準" xfId="0" builtinId="0"/>
    <cellStyle name="標準_申請用紙" xfId="1" xr:uid="{0031C756-E664-4A14-8C97-35B78A180994}"/>
  </cellStyles>
  <dxfs count="4">
    <dxf>
      <font>
        <b/>
        <i val="0"/>
        <color rgb="FFFF0000"/>
      </font>
    </dxf>
    <dxf>
      <fill>
        <patternFill>
          <bgColor theme="0" tint="-0.1499679555650502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FFCC"/>
      <color rgb="FFCC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106680</xdr:colOff>
      <xdr:row>0</xdr:row>
      <xdr:rowOff>0</xdr:rowOff>
    </xdr:from>
    <xdr:to>
      <xdr:col>22</xdr:col>
      <xdr:colOff>228601</xdr:colOff>
      <xdr:row>3</xdr:row>
      <xdr:rowOff>61627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3E9C520D-47BB-469E-8228-1E8E501FE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81600" y="0"/>
          <a:ext cx="1249681" cy="84648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25</xdr:col>
      <xdr:colOff>274320</xdr:colOff>
      <xdr:row>0</xdr:row>
      <xdr:rowOff>0</xdr:rowOff>
    </xdr:from>
    <xdr:ext cx="1402081" cy="949717"/>
    <xdr:pic>
      <xdr:nvPicPr>
        <xdr:cNvPr id="5" name="Picture 1">
          <a:extLst>
            <a:ext uri="{FF2B5EF4-FFF2-40B4-BE49-F238E27FC236}">
              <a16:creationId xmlns:a16="http://schemas.microsoft.com/office/drawing/2014/main" id="{B02121BE-8B1D-4974-92A7-1872BA1900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864340" y="0"/>
          <a:ext cx="1402081" cy="9497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3"/>
  <sheetViews>
    <sheetView topLeftCell="A7" workbookViewId="0">
      <selection activeCell="AB17" sqref="AB17"/>
    </sheetView>
  </sheetViews>
  <sheetFormatPr defaultColWidth="9" defaultRowHeight="32.25" customHeight="1"/>
  <cols>
    <col min="1" max="23" width="3.69921875" style="1" customWidth="1"/>
    <col min="24" max="24" width="7.69921875" style="1" customWidth="1"/>
    <col min="25" max="16384" width="9" style="1"/>
  </cols>
  <sheetData>
    <row r="1" spans="1:23" ht="19.95" customHeight="1"/>
    <row r="2" spans="1:23" ht="21">
      <c r="B2" s="2"/>
      <c r="C2" s="88" t="s">
        <v>58</v>
      </c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88"/>
      <c r="V2" s="2"/>
      <c r="W2" s="2"/>
    </row>
    <row r="3" spans="1:23" ht="21">
      <c r="A3" s="2"/>
      <c r="B3" s="2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2"/>
      <c r="W3" s="2"/>
    </row>
    <row r="4" spans="1:23" ht="25.05" customHeight="1">
      <c r="A4" s="2"/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2"/>
      <c r="W4" s="2"/>
    </row>
    <row r="5" spans="1:23" s="4" customFormat="1" ht="19.95" customHeight="1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6"/>
      <c r="O5" s="6"/>
      <c r="P5" s="168" t="s">
        <v>0</v>
      </c>
      <c r="Q5" s="168"/>
      <c r="R5" s="168"/>
      <c r="S5" s="168"/>
      <c r="T5" s="168"/>
      <c r="U5" s="168"/>
      <c r="V5" s="168"/>
      <c r="W5" s="168"/>
    </row>
    <row r="6" spans="1:23" s="4" customFormat="1" ht="19.95" customHeight="1">
      <c r="B6" s="4" t="s">
        <v>1</v>
      </c>
    </row>
    <row r="7" spans="1:23" s="4" customFormat="1" ht="19.95" customHeight="1">
      <c r="B7" s="8" t="s">
        <v>2</v>
      </c>
      <c r="G7" s="5"/>
      <c r="H7" s="5"/>
      <c r="I7" s="5"/>
      <c r="J7" s="5"/>
      <c r="K7" s="5"/>
      <c r="L7" s="5"/>
      <c r="M7" s="5"/>
      <c r="N7" s="5"/>
      <c r="O7" s="7"/>
      <c r="P7" s="7"/>
      <c r="Q7" s="7"/>
      <c r="R7" s="7"/>
      <c r="S7" s="7"/>
      <c r="T7" s="7"/>
      <c r="U7" s="7"/>
    </row>
    <row r="8" spans="1:23" s="4" customFormat="1" ht="14.4"/>
    <row r="9" spans="1:23" s="4" customFormat="1" ht="34.950000000000003" customHeight="1">
      <c r="C9" s="169" t="s">
        <v>3</v>
      </c>
      <c r="D9" s="169"/>
      <c r="E9" s="169"/>
      <c r="F9" s="170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2"/>
      <c r="T9" s="176" t="s">
        <v>4</v>
      </c>
      <c r="U9" s="109"/>
    </row>
    <row r="10" spans="1:23" s="4" customFormat="1" ht="25.05" customHeight="1">
      <c r="A10" s="12"/>
      <c r="G10" s="178" t="s">
        <v>5</v>
      </c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178"/>
      <c r="U10" s="178"/>
    </row>
    <row r="11" spans="1:23" s="4" customFormat="1" ht="30" customHeight="1">
      <c r="A11" s="82" t="s">
        <v>60</v>
      </c>
      <c r="B11" s="83"/>
      <c r="C11" s="83"/>
      <c r="D11" s="83"/>
      <c r="E11" s="84"/>
      <c r="F11" s="165" t="s">
        <v>61</v>
      </c>
      <c r="G11" s="166"/>
      <c r="H11" s="166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7"/>
    </row>
    <row r="12" spans="1:23" s="4" customFormat="1" ht="7.95" customHeight="1"/>
    <row r="13" spans="1:23" s="4" customFormat="1" ht="30" customHeight="1">
      <c r="A13" s="81" t="s">
        <v>6</v>
      </c>
      <c r="B13" s="81"/>
      <c r="C13" s="81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5"/>
      <c r="P13" s="72" t="s">
        <v>7</v>
      </c>
      <c r="Q13" s="72"/>
      <c r="R13" s="72"/>
      <c r="S13" s="72"/>
      <c r="T13" s="16"/>
      <c r="U13" s="17"/>
      <c r="V13" s="17"/>
      <c r="W13" s="18"/>
    </row>
    <row r="14" spans="1:23" s="4" customFormat="1" ht="30" customHeight="1">
      <c r="A14" s="69" t="s">
        <v>8</v>
      </c>
      <c r="B14" s="70"/>
      <c r="C14" s="71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5"/>
      <c r="P14" s="72" t="s">
        <v>9</v>
      </c>
      <c r="Q14" s="72"/>
      <c r="R14" s="72"/>
      <c r="S14" s="72"/>
      <c r="T14" s="123"/>
      <c r="U14" s="124"/>
      <c r="V14" s="124"/>
      <c r="W14" s="125"/>
    </row>
    <row r="15" spans="1:23" s="4" customFormat="1" ht="30" customHeight="1">
      <c r="A15" s="69" t="s">
        <v>10</v>
      </c>
      <c r="B15" s="70"/>
      <c r="C15" s="71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5"/>
      <c r="P15" s="19"/>
      <c r="Q15" s="19"/>
      <c r="R15" s="19"/>
      <c r="S15" s="19"/>
      <c r="T15" s="19"/>
      <c r="U15" s="19"/>
      <c r="V15" s="19"/>
      <c r="W15" s="19"/>
    </row>
    <row r="16" spans="1:23" s="4" customFormat="1" ht="14.4">
      <c r="A16" s="20"/>
    </row>
    <row r="17" spans="1:23" s="4" customFormat="1" ht="25.05" customHeight="1">
      <c r="A17" s="81" t="s">
        <v>11</v>
      </c>
      <c r="B17" s="81"/>
      <c r="C17" s="81"/>
      <c r="D17" s="81"/>
      <c r="E17" s="81"/>
      <c r="F17" s="81"/>
      <c r="G17" s="81"/>
      <c r="H17" s="81"/>
      <c r="I17" s="81" t="s">
        <v>12</v>
      </c>
      <c r="J17" s="81"/>
      <c r="K17" s="81"/>
      <c r="L17" s="81" t="s">
        <v>13</v>
      </c>
      <c r="M17" s="81"/>
      <c r="N17" s="81"/>
      <c r="O17" s="81"/>
      <c r="P17" s="81" t="s">
        <v>14</v>
      </c>
      <c r="Q17" s="81"/>
      <c r="R17" s="81"/>
      <c r="S17" s="81"/>
      <c r="T17" s="81"/>
      <c r="U17" s="81"/>
      <c r="V17" s="81"/>
      <c r="W17" s="81"/>
    </row>
    <row r="18" spans="1:23" s="4" customFormat="1" ht="30" customHeight="1">
      <c r="A18" s="173" t="s">
        <v>15</v>
      </c>
      <c r="B18" s="174"/>
      <c r="C18" s="174"/>
      <c r="D18" s="174"/>
      <c r="E18" s="174"/>
      <c r="F18" s="174"/>
      <c r="G18" s="174"/>
      <c r="H18" s="175"/>
      <c r="I18" s="176" t="s">
        <v>16</v>
      </c>
      <c r="J18" s="177"/>
      <c r="K18" s="109"/>
      <c r="L18" s="21"/>
      <c r="M18" s="22"/>
      <c r="N18" s="22"/>
      <c r="O18" s="11" t="s">
        <v>17</v>
      </c>
      <c r="P18" s="21"/>
      <c r="Q18" s="22"/>
      <c r="R18" s="22"/>
      <c r="S18" s="10"/>
      <c r="T18" s="10"/>
      <c r="U18" s="10"/>
      <c r="V18" s="10"/>
      <c r="W18" s="11" t="s">
        <v>4</v>
      </c>
    </row>
    <row r="19" spans="1:23" s="4" customFormat="1" ht="30" customHeight="1" thickBot="1">
      <c r="A19" s="133" t="s">
        <v>18</v>
      </c>
      <c r="B19" s="179"/>
      <c r="C19" s="179"/>
      <c r="D19" s="179"/>
      <c r="E19" s="179"/>
      <c r="F19" s="179"/>
      <c r="G19" s="179"/>
      <c r="H19" s="179"/>
      <c r="I19" s="176" t="s">
        <v>19</v>
      </c>
      <c r="J19" s="177"/>
      <c r="K19" s="109"/>
      <c r="L19" s="9"/>
      <c r="M19" s="10"/>
      <c r="N19" s="10"/>
      <c r="O19" s="11" t="s">
        <v>17</v>
      </c>
      <c r="P19" s="9"/>
      <c r="Q19" s="10"/>
      <c r="R19" s="10"/>
      <c r="S19" s="10"/>
      <c r="T19" s="10"/>
      <c r="U19" s="10"/>
      <c r="V19" s="10"/>
      <c r="W19" s="11" t="s">
        <v>4</v>
      </c>
    </row>
    <row r="20" spans="1:23" s="4" customFormat="1" ht="30" customHeight="1" thickBot="1">
      <c r="L20" s="23"/>
      <c r="M20" s="24"/>
      <c r="N20" s="24"/>
      <c r="O20" s="25" t="s">
        <v>17</v>
      </c>
      <c r="P20" s="26"/>
      <c r="Q20" s="24"/>
      <c r="R20" s="24"/>
      <c r="S20" s="24"/>
      <c r="T20" s="24"/>
      <c r="U20" s="24"/>
      <c r="V20" s="24"/>
      <c r="W20" s="27" t="s">
        <v>4</v>
      </c>
    </row>
    <row r="21" spans="1:23" s="4" customFormat="1" ht="14.4">
      <c r="A21" s="35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</row>
    <row r="22" spans="1:23" s="4" customFormat="1" ht="25.05" customHeight="1">
      <c r="A22" s="81" t="s">
        <v>20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</row>
    <row r="23" spans="1:23" s="4" customFormat="1" ht="15" customHeight="1">
      <c r="A23" s="101" t="s">
        <v>21</v>
      </c>
      <c r="B23" s="101"/>
      <c r="C23" s="102"/>
      <c r="D23" s="103"/>
      <c r="E23" s="103"/>
      <c r="F23" s="103"/>
      <c r="G23" s="103"/>
      <c r="H23" s="103"/>
      <c r="I23" s="103"/>
      <c r="J23" s="103"/>
      <c r="K23" s="103"/>
      <c r="L23" s="180" t="s">
        <v>22</v>
      </c>
      <c r="M23" s="180"/>
      <c r="N23" s="181"/>
      <c r="O23" s="182" t="s">
        <v>33</v>
      </c>
      <c r="P23" s="183"/>
      <c r="Q23" s="183"/>
      <c r="R23" s="183"/>
      <c r="S23" s="183"/>
      <c r="T23" s="183"/>
      <c r="U23" s="183"/>
      <c r="V23" s="183"/>
      <c r="W23" s="184"/>
    </row>
    <row r="24" spans="1:23" s="4" customFormat="1" ht="15" customHeight="1">
      <c r="A24" s="101"/>
      <c r="B24" s="101"/>
      <c r="C24" s="102"/>
      <c r="D24" s="103"/>
      <c r="E24" s="103"/>
      <c r="F24" s="103"/>
      <c r="G24" s="103"/>
      <c r="H24" s="103"/>
      <c r="I24" s="103"/>
      <c r="J24" s="103"/>
      <c r="K24" s="103"/>
      <c r="L24" s="187" t="s">
        <v>23</v>
      </c>
      <c r="M24" s="187"/>
      <c r="N24" s="188"/>
      <c r="O24" s="185"/>
      <c r="P24" s="185"/>
      <c r="Q24" s="185"/>
      <c r="R24" s="185"/>
      <c r="S24" s="185"/>
      <c r="T24" s="185"/>
      <c r="U24" s="185"/>
      <c r="V24" s="185"/>
      <c r="W24" s="186"/>
    </row>
    <row r="25" spans="1:23" s="4" customFormat="1" ht="25.05" customHeight="1">
      <c r="A25" s="107" t="s">
        <v>24</v>
      </c>
      <c r="B25" s="107"/>
      <c r="C25" s="108"/>
      <c r="D25" s="109" t="s">
        <v>25</v>
      </c>
      <c r="E25" s="110"/>
      <c r="F25" s="110"/>
      <c r="G25" s="110"/>
      <c r="H25" s="110"/>
      <c r="I25" s="110"/>
      <c r="J25" s="110"/>
      <c r="K25" s="110" t="s">
        <v>26</v>
      </c>
      <c r="L25" s="110"/>
      <c r="M25" s="111"/>
      <c r="N25" s="109"/>
      <c r="O25" s="110"/>
      <c r="P25" s="110"/>
      <c r="Q25" s="110"/>
      <c r="R25" s="110"/>
      <c r="S25" s="110"/>
      <c r="T25" s="110"/>
      <c r="U25" s="110"/>
      <c r="V25" s="110"/>
      <c r="W25" s="110"/>
    </row>
    <row r="26" spans="1:23" s="4" customFormat="1" ht="30" customHeight="1">
      <c r="A26" s="97" t="s">
        <v>27</v>
      </c>
      <c r="B26" s="53"/>
      <c r="C26" s="98"/>
      <c r="D26" s="95"/>
      <c r="E26" s="189"/>
      <c r="F26" s="189"/>
      <c r="G26" s="189"/>
      <c r="H26" s="189"/>
      <c r="I26" s="189"/>
      <c r="J26" s="189"/>
      <c r="K26" s="189"/>
      <c r="L26" s="189"/>
      <c r="M26" s="189"/>
      <c r="N26" s="189"/>
      <c r="O26" s="189"/>
      <c r="P26" s="189"/>
      <c r="Q26" s="189"/>
      <c r="R26" s="189"/>
      <c r="S26" s="189"/>
      <c r="T26" s="189"/>
      <c r="U26" s="189"/>
      <c r="V26" s="189"/>
      <c r="W26" s="189"/>
    </row>
    <row r="27" spans="1:23" s="4" customFormat="1" ht="30" customHeight="1">
      <c r="A27" s="91" t="s">
        <v>28</v>
      </c>
      <c r="B27" s="91"/>
      <c r="C27" s="92"/>
      <c r="D27" s="190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1"/>
      <c r="R27" s="91"/>
      <c r="S27" s="91"/>
      <c r="T27" s="91"/>
      <c r="U27" s="91"/>
      <c r="V27" s="91"/>
      <c r="W27" s="91"/>
    </row>
    <row r="28" spans="1:23" s="4" customFormat="1" ht="14.4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</row>
    <row r="29" spans="1:23" ht="10.050000000000001" customHeight="1">
      <c r="Q29" s="29"/>
    </row>
    <row r="30" spans="1:23" ht="15" customHeight="1">
      <c r="A30" s="30" t="s">
        <v>29</v>
      </c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2"/>
      <c r="R30" s="31"/>
      <c r="S30" s="31"/>
      <c r="T30" s="31"/>
      <c r="U30" s="31"/>
      <c r="V30" s="31"/>
      <c r="W30" s="31"/>
    </row>
    <row r="31" spans="1:23" s="33" customFormat="1" ht="30" customHeight="1">
      <c r="A31" s="31"/>
      <c r="B31" s="191" t="s">
        <v>30</v>
      </c>
      <c r="C31" s="191"/>
      <c r="D31" s="191"/>
      <c r="E31" s="191"/>
      <c r="F31" s="191"/>
      <c r="G31" s="191"/>
      <c r="H31" s="191"/>
      <c r="I31" s="191"/>
      <c r="J31" s="191"/>
      <c r="K31" s="191"/>
      <c r="L31" s="191"/>
      <c r="M31" s="191"/>
      <c r="N31" s="191"/>
      <c r="O31" s="191"/>
      <c r="P31" s="191"/>
      <c r="Q31" s="191"/>
      <c r="R31" s="191"/>
      <c r="S31" s="191"/>
      <c r="T31" s="191"/>
      <c r="U31" s="191"/>
      <c r="V31" s="191"/>
      <c r="W31" s="191"/>
    </row>
    <row r="32" spans="1:23" s="33" customFormat="1" ht="30" customHeight="1">
      <c r="A32" s="31"/>
      <c r="B32" s="191" t="s">
        <v>31</v>
      </c>
      <c r="C32" s="191"/>
      <c r="D32" s="191"/>
      <c r="E32" s="191"/>
      <c r="F32" s="191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  <c r="R32" s="191"/>
      <c r="S32" s="191"/>
      <c r="T32" s="191"/>
      <c r="U32" s="191"/>
      <c r="V32" s="191"/>
      <c r="W32" s="191"/>
    </row>
    <row r="33" spans="1:23" s="33" customFormat="1" ht="30" customHeight="1">
      <c r="A33" s="31"/>
      <c r="B33" s="68" t="s">
        <v>32</v>
      </c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</row>
  </sheetData>
  <mergeCells count="45">
    <mergeCell ref="A27:C27"/>
    <mergeCell ref="D27:W27"/>
    <mergeCell ref="B31:W31"/>
    <mergeCell ref="B32:W32"/>
    <mergeCell ref="B33:W33"/>
    <mergeCell ref="A25:C25"/>
    <mergeCell ref="D25:J25"/>
    <mergeCell ref="K25:M25"/>
    <mergeCell ref="N25:W25"/>
    <mergeCell ref="A26:C26"/>
    <mergeCell ref="D26:W26"/>
    <mergeCell ref="A19:H19"/>
    <mergeCell ref="I19:K19"/>
    <mergeCell ref="A22:W22"/>
    <mergeCell ref="A23:C24"/>
    <mergeCell ref="D23:K24"/>
    <mergeCell ref="L23:N23"/>
    <mergeCell ref="O23:W24"/>
    <mergeCell ref="L24:N24"/>
    <mergeCell ref="A18:H18"/>
    <mergeCell ref="I18:K18"/>
    <mergeCell ref="T9:U9"/>
    <mergeCell ref="G10:U10"/>
    <mergeCell ref="A13:C13"/>
    <mergeCell ref="P13:S13"/>
    <mergeCell ref="A14:C14"/>
    <mergeCell ref="P14:S14"/>
    <mergeCell ref="T14:W14"/>
    <mergeCell ref="A15:C15"/>
    <mergeCell ref="A17:H17"/>
    <mergeCell ref="I17:K17"/>
    <mergeCell ref="L17:O17"/>
    <mergeCell ref="P17:W17"/>
    <mergeCell ref="A11:E11"/>
    <mergeCell ref="F11:W11"/>
    <mergeCell ref="C2:U3"/>
    <mergeCell ref="P5:W5"/>
    <mergeCell ref="C9:E9"/>
    <mergeCell ref="F9:G9"/>
    <mergeCell ref="H9:I9"/>
    <mergeCell ref="J9:K9"/>
    <mergeCell ref="L9:M9"/>
    <mergeCell ref="N9:O9"/>
    <mergeCell ref="P9:Q9"/>
    <mergeCell ref="R9:S9"/>
  </mergeCells>
  <phoneticPr fontId="3"/>
  <pageMargins left="0.43307086614173229" right="3.937007874015748E-2" top="0.35433070866141736" bottom="0.35433070866141736" header="0.31496062992125984" footer="0.31496062992125984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9A37F-6249-4079-B6D7-AC2AD05A0C48}">
  <dimension ref="A1:AE36"/>
  <sheetViews>
    <sheetView tabSelected="1" workbookViewId="0">
      <selection activeCell="D4" sqref="D4:E4"/>
    </sheetView>
  </sheetViews>
  <sheetFormatPr defaultColWidth="9" defaultRowHeight="32.25" customHeight="1"/>
  <cols>
    <col min="1" max="1" width="3.69921875" style="1" customWidth="1"/>
    <col min="2" max="2" width="12.69921875" style="37" customWidth="1"/>
    <col min="3" max="3" width="22.69921875" style="1" customWidth="1"/>
    <col min="4" max="4" width="8.69921875" style="1" customWidth="1"/>
    <col min="5" max="5" width="7.69921875" style="1" customWidth="1"/>
    <col min="6" max="6" width="15.69921875" style="1" customWidth="1"/>
    <col min="7" max="8" width="9" style="1"/>
    <col min="9" max="31" width="3.69921875" style="1" customWidth="1"/>
    <col min="32" max="16384" width="9" style="1"/>
  </cols>
  <sheetData>
    <row r="1" spans="1:31" ht="19.95" customHeight="1">
      <c r="A1" s="42"/>
      <c r="B1" s="158" t="s">
        <v>48</v>
      </c>
      <c r="C1" s="159"/>
      <c r="D1" s="159"/>
      <c r="E1" s="159"/>
      <c r="F1" s="159"/>
      <c r="G1" s="42"/>
      <c r="H1" s="42"/>
    </row>
    <row r="2" spans="1:31" ht="19.95" customHeight="1">
      <c r="A2" s="42"/>
      <c r="B2" s="159"/>
      <c r="C2" s="159"/>
      <c r="D2" s="159"/>
      <c r="E2" s="159"/>
      <c r="F2" s="159"/>
      <c r="G2" s="42"/>
      <c r="H2" s="42"/>
    </row>
    <row r="3" spans="1:31" ht="19.95" customHeight="1">
      <c r="A3" s="42"/>
      <c r="B3" s="57" t="s">
        <v>56</v>
      </c>
      <c r="C3" s="58"/>
      <c r="D3" s="58"/>
      <c r="E3" s="59"/>
      <c r="F3" s="42"/>
      <c r="G3" s="42"/>
      <c r="H3" s="42"/>
      <c r="J3" s="2"/>
      <c r="K3" s="88" t="s">
        <v>58</v>
      </c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2"/>
      <c r="AE3" s="2"/>
    </row>
    <row r="4" spans="1:31" ht="19.95" customHeight="1">
      <c r="A4" s="42"/>
      <c r="B4" s="64" t="s">
        <v>62</v>
      </c>
      <c r="C4" s="65"/>
      <c r="D4" s="55" t="s">
        <v>63</v>
      </c>
      <c r="E4" s="56"/>
      <c r="F4" s="51" t="str">
        <f>IF(D4=""," ◀プルダウン選択してください","")</f>
        <v/>
      </c>
      <c r="G4" s="42"/>
      <c r="H4" s="42"/>
      <c r="I4" s="2"/>
      <c r="J4" s="2"/>
      <c r="K4" s="88"/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2"/>
      <c r="AE4" s="2"/>
    </row>
    <row r="5" spans="1:31" ht="19.95" customHeight="1">
      <c r="A5" s="42"/>
      <c r="B5" s="64" t="str">
        <f>IF(D4="受診者本人","健康診断を受けた人の氏名","入力不要")</f>
        <v>入力不要</v>
      </c>
      <c r="C5" s="65"/>
      <c r="D5" s="66"/>
      <c r="E5" s="67"/>
      <c r="F5" s="50" t="str">
        <f>IF(D4="受診者本人"," 請求書１枚につき１名分の請求となります","")</f>
        <v/>
      </c>
      <c r="G5" s="42"/>
      <c r="H5" s="42"/>
      <c r="I5" s="2"/>
      <c r="J5" s="2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2"/>
      <c r="AE5" s="2"/>
    </row>
    <row r="6" spans="1:31" s="4" customFormat="1" ht="19.2" customHeight="1">
      <c r="A6" s="43"/>
      <c r="B6" s="43"/>
      <c r="C6" s="43"/>
      <c r="D6" s="43"/>
      <c r="E6" s="43"/>
      <c r="F6" s="43"/>
      <c r="G6" s="43"/>
      <c r="H6" s="43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6"/>
      <c r="V6" s="36"/>
      <c r="W6" s="36"/>
      <c r="X6" s="89" t="str">
        <f>IF(C8="","",C8)</f>
        <v/>
      </c>
      <c r="Y6" s="90"/>
      <c r="Z6" s="90"/>
      <c r="AA6" s="90"/>
      <c r="AB6" s="90"/>
      <c r="AC6" s="90"/>
      <c r="AD6" s="90"/>
      <c r="AE6" s="90"/>
    </row>
    <row r="7" spans="1:31" s="4" customFormat="1" ht="19.95" customHeight="1">
      <c r="A7" s="43"/>
      <c r="B7" s="130" t="s">
        <v>38</v>
      </c>
      <c r="C7" s="130"/>
      <c r="D7" s="130"/>
      <c r="E7" s="130"/>
      <c r="F7" s="130"/>
      <c r="G7" s="43"/>
      <c r="H7" s="43"/>
      <c r="J7" s="4" t="s">
        <v>1</v>
      </c>
    </row>
    <row r="8" spans="1:31" s="4" customFormat="1" ht="19.95" customHeight="1">
      <c r="A8" s="43"/>
      <c r="B8" s="39" t="s">
        <v>37</v>
      </c>
      <c r="C8" s="160"/>
      <c r="D8" s="161"/>
      <c r="E8" s="162" t="s">
        <v>59</v>
      </c>
      <c r="F8" s="163"/>
      <c r="G8" s="43"/>
      <c r="H8" s="43"/>
      <c r="J8" s="8" t="s">
        <v>2</v>
      </c>
      <c r="O8" s="5"/>
      <c r="P8" s="5"/>
      <c r="Q8" s="5"/>
      <c r="R8" s="5"/>
      <c r="S8" s="5"/>
      <c r="T8" s="5"/>
      <c r="U8" s="5"/>
      <c r="V8" s="5"/>
      <c r="W8" s="7"/>
      <c r="X8" s="7"/>
      <c r="Y8" s="7"/>
      <c r="Z8" s="7"/>
      <c r="AA8" s="7"/>
      <c r="AB8" s="7"/>
      <c r="AC8" s="7"/>
    </row>
    <row r="9" spans="1:31" s="4" customFormat="1" ht="19.95" customHeight="1">
      <c r="A9" s="43"/>
      <c r="B9" s="38" t="s">
        <v>34</v>
      </c>
      <c r="C9" s="129"/>
      <c r="D9" s="129"/>
      <c r="E9" s="129"/>
      <c r="F9" s="129"/>
      <c r="G9" s="43"/>
      <c r="H9" s="43"/>
    </row>
    <row r="10" spans="1:31" s="4" customFormat="1" ht="19.95" customHeight="1">
      <c r="A10" s="43"/>
      <c r="B10" s="38" t="str">
        <f>IF(D4="受診者本人","入力不要","事業所番号")</f>
        <v>事業所番号</v>
      </c>
      <c r="C10" s="164"/>
      <c r="D10" s="164"/>
      <c r="E10" s="164"/>
      <c r="F10" s="164"/>
      <c r="G10" s="43"/>
      <c r="H10" s="43"/>
      <c r="K10" s="112" t="s">
        <v>3</v>
      </c>
      <c r="L10" s="113"/>
      <c r="M10" s="114"/>
      <c r="N10" s="119" t="str">
        <f>IF(X23=0,"",X23)</f>
        <v/>
      </c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53" t="s">
        <v>4</v>
      </c>
      <c r="AC10" s="95"/>
    </row>
    <row r="11" spans="1:31" s="4" customFormat="1" ht="19.95" customHeight="1">
      <c r="A11" s="43"/>
      <c r="B11" s="38" t="s">
        <v>36</v>
      </c>
      <c r="C11" s="129"/>
      <c r="D11" s="129"/>
      <c r="E11" s="129"/>
      <c r="F11" s="129"/>
      <c r="G11" s="43"/>
      <c r="H11" s="43"/>
      <c r="K11" s="115"/>
      <c r="L11" s="116"/>
      <c r="M11" s="117"/>
      <c r="N11" s="121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18"/>
      <c r="AC11" s="96"/>
    </row>
    <row r="12" spans="1:31" s="4" customFormat="1" ht="19.95" customHeight="1">
      <c r="A12" s="43"/>
      <c r="B12" s="38" t="s">
        <v>35</v>
      </c>
      <c r="C12" s="164"/>
      <c r="D12" s="164"/>
      <c r="E12" s="164"/>
      <c r="F12" s="164"/>
      <c r="G12" s="43"/>
      <c r="H12" s="43"/>
      <c r="I12" s="12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6"/>
      <c r="AC12" s="46"/>
    </row>
    <row r="13" spans="1:31" s="4" customFormat="1" ht="19.95" customHeight="1">
      <c r="A13" s="43"/>
      <c r="B13" s="38" t="str">
        <f>IF(D4="受診者本人","入力不要","記入者名")</f>
        <v>記入者名</v>
      </c>
      <c r="C13" s="129"/>
      <c r="D13" s="129"/>
      <c r="E13" s="129"/>
      <c r="F13" s="129"/>
      <c r="G13" s="43"/>
      <c r="H13" s="43"/>
      <c r="I13" s="82" t="s">
        <v>6</v>
      </c>
      <c r="J13" s="83"/>
      <c r="K13" s="84"/>
      <c r="L13" s="85" t="str">
        <f>" "&amp;C9</f>
        <v xml:space="preserve"> </v>
      </c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7"/>
      <c r="Y13" s="72" t="s">
        <v>7</v>
      </c>
      <c r="Z13" s="72"/>
      <c r="AA13" s="72"/>
      <c r="AB13" s="72"/>
      <c r="AC13" s="126" t="str">
        <f>IF(C10="","",C10)</f>
        <v/>
      </c>
      <c r="AD13" s="127"/>
      <c r="AE13" s="128"/>
    </row>
    <row r="14" spans="1:31" s="4" customFormat="1" ht="19.95" customHeight="1">
      <c r="A14" s="43"/>
      <c r="B14" s="42"/>
      <c r="C14" s="43"/>
      <c r="D14" s="43"/>
      <c r="E14" s="43"/>
      <c r="F14" s="43"/>
      <c r="G14" s="43"/>
      <c r="H14" s="43"/>
      <c r="I14" s="69" t="s">
        <v>8</v>
      </c>
      <c r="J14" s="70"/>
      <c r="K14" s="71"/>
      <c r="L14" s="104" t="str">
        <f>" "&amp;C11</f>
        <v xml:space="preserve"> </v>
      </c>
      <c r="M14" s="105"/>
      <c r="N14" s="105"/>
      <c r="O14" s="105"/>
      <c r="P14" s="105"/>
      <c r="Q14" s="105"/>
      <c r="R14" s="105"/>
      <c r="S14" s="105"/>
      <c r="T14" s="105"/>
      <c r="U14" s="105"/>
      <c r="V14" s="105"/>
      <c r="W14" s="106"/>
      <c r="Y14" s="72" t="s">
        <v>9</v>
      </c>
      <c r="Z14" s="72"/>
      <c r="AA14" s="72"/>
      <c r="AB14" s="72"/>
      <c r="AC14" s="123" t="str">
        <f>IF(C13="","",C13)</f>
        <v/>
      </c>
      <c r="AD14" s="124"/>
      <c r="AE14" s="125"/>
    </row>
    <row r="15" spans="1:31" s="4" customFormat="1" ht="19.95" customHeight="1">
      <c r="A15" s="43"/>
      <c r="B15" s="60" t="s">
        <v>57</v>
      </c>
      <c r="C15" s="61"/>
      <c r="D15" s="61"/>
      <c r="E15" s="62" t="str">
        <f>IF(D4="受診者本人","※受診者の口座","")</f>
        <v/>
      </c>
      <c r="F15" s="63"/>
      <c r="G15" s="43"/>
      <c r="H15" s="43"/>
      <c r="I15" s="69" t="s">
        <v>10</v>
      </c>
      <c r="J15" s="70"/>
      <c r="K15" s="71"/>
      <c r="L15" s="142" t="str">
        <f>" "&amp;C12</f>
        <v xml:space="preserve"> </v>
      </c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79"/>
      <c r="X15" s="19"/>
      <c r="Y15" s="19"/>
      <c r="Z15" s="19"/>
      <c r="AA15" s="19"/>
      <c r="AB15" s="19"/>
      <c r="AC15" s="19"/>
      <c r="AD15" s="19"/>
      <c r="AE15" s="19"/>
    </row>
    <row r="16" spans="1:31" s="4" customFormat="1" ht="19.95" customHeight="1">
      <c r="A16" s="43"/>
      <c r="B16" s="38" t="s">
        <v>39</v>
      </c>
      <c r="C16" s="48"/>
      <c r="D16" s="153" t="s">
        <v>53</v>
      </c>
      <c r="E16" s="154"/>
      <c r="F16" s="40"/>
      <c r="G16" s="51" t="str">
        <f>IF(F16=""," ◀選択","")</f>
        <v xml:space="preserve"> ◀選択</v>
      </c>
      <c r="H16" s="43"/>
      <c r="I16" s="53" t="str">
        <f>IF(D4="本人（従業員）","受診者名","")</f>
        <v/>
      </c>
      <c r="J16" s="53"/>
      <c r="K16" s="53"/>
      <c r="L16" s="54" t="str">
        <f>IF(D5="","",D5)</f>
        <v/>
      </c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</row>
    <row r="17" spans="1:31" s="4" customFormat="1" ht="19.95" customHeight="1">
      <c r="A17" s="43"/>
      <c r="B17" s="38" t="s">
        <v>40</v>
      </c>
      <c r="C17" s="48"/>
      <c r="D17" s="153" t="s">
        <v>54</v>
      </c>
      <c r="E17" s="154"/>
      <c r="F17" s="40"/>
      <c r="G17" s="51" t="str">
        <f>IF(F17=""," ◀選択","")</f>
        <v xml:space="preserve"> ◀選択</v>
      </c>
      <c r="H17" s="43"/>
    </row>
    <row r="18" spans="1:31" s="4" customFormat="1" ht="19.95" customHeight="1">
      <c r="A18" s="43"/>
      <c r="B18" s="38" t="s">
        <v>41</v>
      </c>
      <c r="C18" s="129"/>
      <c r="D18" s="129"/>
      <c r="E18" s="129"/>
      <c r="F18" s="129"/>
      <c r="G18" s="51" t="str">
        <f>IF(C18=""," ◀選択","")</f>
        <v xml:space="preserve"> ◀選択</v>
      </c>
      <c r="H18" s="43"/>
      <c r="I18" s="81" t="s">
        <v>11</v>
      </c>
      <c r="J18" s="81"/>
      <c r="K18" s="81"/>
      <c r="L18" s="81"/>
      <c r="M18" s="81"/>
      <c r="N18" s="81"/>
      <c r="O18" s="81"/>
      <c r="P18" s="81"/>
      <c r="Q18" s="81" t="s">
        <v>12</v>
      </c>
      <c r="R18" s="81"/>
      <c r="S18" s="81"/>
      <c r="T18" s="81" t="s">
        <v>13</v>
      </c>
      <c r="U18" s="81"/>
      <c r="V18" s="81"/>
      <c r="W18" s="81"/>
      <c r="X18" s="81" t="s">
        <v>14</v>
      </c>
      <c r="Y18" s="81"/>
      <c r="Z18" s="81"/>
      <c r="AA18" s="81"/>
      <c r="AB18" s="81"/>
      <c r="AC18" s="81"/>
      <c r="AD18" s="81"/>
      <c r="AE18" s="81"/>
    </row>
    <row r="19" spans="1:31" s="4" customFormat="1" ht="19.95" customHeight="1">
      <c r="A19" s="43"/>
      <c r="B19" s="38" t="s">
        <v>42</v>
      </c>
      <c r="C19" s="47"/>
      <c r="D19" s="155" t="s">
        <v>55</v>
      </c>
      <c r="E19" s="156"/>
      <c r="F19" s="157"/>
      <c r="G19" s="49"/>
      <c r="H19" s="43"/>
      <c r="I19" s="134" t="s">
        <v>15</v>
      </c>
      <c r="J19" s="134"/>
      <c r="K19" s="134"/>
      <c r="L19" s="134"/>
      <c r="M19" s="134"/>
      <c r="N19" s="134"/>
      <c r="O19" s="134"/>
      <c r="P19" s="134"/>
      <c r="Q19" s="135">
        <v>1000</v>
      </c>
      <c r="R19" s="135"/>
      <c r="S19" s="135"/>
      <c r="T19" s="136" t="str">
        <f>IF(D24="","",D24)</f>
        <v/>
      </c>
      <c r="U19" s="137"/>
      <c r="V19" s="137"/>
      <c r="W19" s="95" t="str">
        <f>IF(D24="","","名")</f>
        <v/>
      </c>
      <c r="X19" s="75" t="str">
        <f>IF(D24="","",Q19*T19)</f>
        <v/>
      </c>
      <c r="Y19" s="76"/>
      <c r="Z19" s="76"/>
      <c r="AA19" s="76"/>
      <c r="AB19" s="76"/>
      <c r="AC19" s="76"/>
      <c r="AD19" s="76"/>
      <c r="AE19" s="95" t="str">
        <f>IF(D24="","","円")</f>
        <v/>
      </c>
    </row>
    <row r="20" spans="1:31" s="4" customFormat="1" ht="19.95" customHeight="1">
      <c r="A20" s="43"/>
      <c r="B20" s="38" t="s">
        <v>43</v>
      </c>
      <c r="C20" s="129"/>
      <c r="D20" s="129"/>
      <c r="E20" s="129"/>
      <c r="F20" s="129"/>
      <c r="G20" s="43"/>
      <c r="H20" s="43"/>
      <c r="I20" s="134"/>
      <c r="J20" s="134"/>
      <c r="K20" s="134"/>
      <c r="L20" s="134"/>
      <c r="M20" s="134"/>
      <c r="N20" s="134"/>
      <c r="O20" s="134"/>
      <c r="P20" s="134"/>
      <c r="Q20" s="135"/>
      <c r="R20" s="135"/>
      <c r="S20" s="135"/>
      <c r="T20" s="140"/>
      <c r="U20" s="141"/>
      <c r="V20" s="141"/>
      <c r="W20" s="96"/>
      <c r="X20" s="77"/>
      <c r="Y20" s="78"/>
      <c r="Z20" s="78"/>
      <c r="AA20" s="78"/>
      <c r="AB20" s="78"/>
      <c r="AC20" s="78"/>
      <c r="AD20" s="78"/>
      <c r="AE20" s="96"/>
    </row>
    <row r="21" spans="1:31" s="4" customFormat="1" ht="19.95" customHeight="1">
      <c r="A21" s="43"/>
      <c r="B21" s="38" t="s">
        <v>44</v>
      </c>
      <c r="C21" s="129"/>
      <c r="D21" s="129"/>
      <c r="E21" s="129"/>
      <c r="F21" s="129"/>
      <c r="G21" s="43"/>
      <c r="H21" s="43"/>
      <c r="I21" s="133" t="s">
        <v>18</v>
      </c>
      <c r="J21" s="133"/>
      <c r="K21" s="133"/>
      <c r="L21" s="133"/>
      <c r="M21" s="133"/>
      <c r="N21" s="133"/>
      <c r="O21" s="133"/>
      <c r="P21" s="133"/>
      <c r="Q21" s="135">
        <v>1600</v>
      </c>
      <c r="R21" s="135"/>
      <c r="S21" s="135"/>
      <c r="T21" s="136" t="str">
        <f>IF(D25="","",D25)</f>
        <v/>
      </c>
      <c r="U21" s="137"/>
      <c r="V21" s="137"/>
      <c r="W21" s="95" t="str">
        <f>IF(D25="","","名")</f>
        <v/>
      </c>
      <c r="X21" s="75" t="str">
        <f>IF(D25="","",Q21*T21)</f>
        <v/>
      </c>
      <c r="Y21" s="76"/>
      <c r="Z21" s="76"/>
      <c r="AA21" s="76"/>
      <c r="AB21" s="76"/>
      <c r="AC21" s="76"/>
      <c r="AD21" s="76"/>
      <c r="AE21" s="95" t="str">
        <f>IF(D25="","","円")</f>
        <v/>
      </c>
    </row>
    <row r="22" spans="1:31" s="4" customFormat="1" ht="19.95" customHeight="1">
      <c r="A22" s="43"/>
      <c r="B22" s="44"/>
      <c r="C22" s="43"/>
      <c r="D22" s="43"/>
      <c r="E22" s="43"/>
      <c r="F22" s="43"/>
      <c r="G22" s="43"/>
      <c r="H22" s="43"/>
      <c r="I22" s="133"/>
      <c r="J22" s="133"/>
      <c r="K22" s="133"/>
      <c r="L22" s="133"/>
      <c r="M22" s="133"/>
      <c r="N22" s="133"/>
      <c r="O22" s="133"/>
      <c r="P22" s="133"/>
      <c r="Q22" s="135"/>
      <c r="R22" s="135"/>
      <c r="S22" s="135"/>
      <c r="T22" s="138"/>
      <c r="U22" s="139"/>
      <c r="V22" s="139"/>
      <c r="W22" s="96"/>
      <c r="X22" s="77"/>
      <c r="Y22" s="78"/>
      <c r="Z22" s="78"/>
      <c r="AA22" s="78"/>
      <c r="AB22" s="78"/>
      <c r="AC22" s="78"/>
      <c r="AD22" s="78"/>
      <c r="AE22" s="96"/>
    </row>
    <row r="23" spans="1:31" s="4" customFormat="1" ht="19.95" customHeight="1">
      <c r="A23" s="43"/>
      <c r="B23" s="130" t="str">
        <f>IF(D4="受診者本人","受診した項目に数字の 1 を入力してください","健康診断の受診者人数")</f>
        <v>健康診断の受診者人数</v>
      </c>
      <c r="C23" s="130"/>
      <c r="D23" s="131"/>
      <c r="E23" s="130"/>
      <c r="F23" s="130"/>
      <c r="G23" s="43"/>
      <c r="H23" s="43"/>
      <c r="T23" s="151" t="str">
        <f>IF(SUM(T19:V22)=0,"",SUM(T19:V22))</f>
        <v/>
      </c>
      <c r="U23" s="151"/>
      <c r="V23" s="152"/>
      <c r="W23" s="109" t="s">
        <v>17</v>
      </c>
      <c r="X23" s="149" t="str">
        <f>IF(SUM(X19:AD22)=0,"",SUM(X19:AD22))</f>
        <v/>
      </c>
      <c r="Y23" s="149"/>
      <c r="Z23" s="149"/>
      <c r="AA23" s="149"/>
      <c r="AB23" s="149"/>
      <c r="AC23" s="149"/>
      <c r="AD23" s="150"/>
      <c r="AE23" s="109" t="s">
        <v>4</v>
      </c>
    </row>
    <row r="24" spans="1:31" s="4" customFormat="1" ht="19.95" customHeight="1">
      <c r="A24" s="43"/>
      <c r="B24" s="132" t="s">
        <v>45</v>
      </c>
      <c r="C24" s="132"/>
      <c r="D24" s="40"/>
      <c r="E24" s="41" t="s">
        <v>47</v>
      </c>
      <c r="F24" s="52">
        <f>D24*1000</f>
        <v>0</v>
      </c>
      <c r="G24" s="43"/>
      <c r="H24" s="43"/>
      <c r="T24" s="151"/>
      <c r="U24" s="151"/>
      <c r="V24" s="152"/>
      <c r="W24" s="109"/>
      <c r="X24" s="149"/>
      <c r="Y24" s="149"/>
      <c r="Z24" s="149"/>
      <c r="AA24" s="149"/>
      <c r="AB24" s="149"/>
      <c r="AC24" s="149"/>
      <c r="AD24" s="150"/>
      <c r="AE24" s="109"/>
    </row>
    <row r="25" spans="1:31" s="4" customFormat="1" ht="19.95" customHeight="1">
      <c r="A25" s="43"/>
      <c r="B25" s="132" t="s">
        <v>46</v>
      </c>
      <c r="C25" s="132"/>
      <c r="D25" s="40"/>
      <c r="E25" s="41" t="s">
        <v>47</v>
      </c>
      <c r="F25" s="52">
        <f>D25*1600</f>
        <v>0</v>
      </c>
      <c r="G25" s="43"/>
      <c r="H25" s="43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pans="1:31" s="4" customFormat="1" ht="19.95" customHeight="1">
      <c r="A26" s="43"/>
      <c r="B26" s="144" t="s">
        <v>49</v>
      </c>
      <c r="C26" s="145"/>
      <c r="D26" s="146"/>
      <c r="E26" s="147">
        <f>F24+F25</f>
        <v>0</v>
      </c>
      <c r="F26" s="148"/>
      <c r="G26" s="43"/>
      <c r="H26" s="43"/>
      <c r="I26" s="81" t="s">
        <v>20</v>
      </c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  <c r="AC26" s="81"/>
      <c r="AD26" s="81"/>
      <c r="AE26" s="81"/>
    </row>
    <row r="27" spans="1:31" s="4" customFormat="1" ht="19.95" customHeight="1">
      <c r="A27" s="43"/>
      <c r="B27" s="43"/>
      <c r="C27" s="43"/>
      <c r="D27" s="43"/>
      <c r="E27" s="43"/>
      <c r="F27" s="43"/>
      <c r="G27" s="43"/>
      <c r="H27" s="43"/>
      <c r="I27" s="101" t="s">
        <v>21</v>
      </c>
      <c r="J27" s="101"/>
      <c r="K27" s="102"/>
      <c r="L27" s="103" t="str">
        <f>" "&amp;C16</f>
        <v xml:space="preserve"> </v>
      </c>
      <c r="M27" s="103"/>
      <c r="N27" s="103"/>
      <c r="O27" s="103"/>
      <c r="P27" s="103"/>
      <c r="Q27" s="103"/>
      <c r="R27" s="103"/>
      <c r="S27" s="103"/>
      <c r="T27" s="53">
        <f>F16</f>
        <v>0</v>
      </c>
      <c r="U27" s="53"/>
      <c r="V27" s="98"/>
      <c r="W27" s="73">
        <f>C17</f>
        <v>0</v>
      </c>
      <c r="X27" s="74"/>
      <c r="Y27" s="74"/>
      <c r="Z27" s="74"/>
      <c r="AA27" s="74"/>
      <c r="AB27" s="74"/>
      <c r="AC27" s="74"/>
      <c r="AD27" s="53">
        <f>F17</f>
        <v>0</v>
      </c>
      <c r="AE27" s="95"/>
    </row>
    <row r="28" spans="1:31" s="4" customFormat="1" ht="19.95" customHeight="1">
      <c r="A28" s="43"/>
      <c r="B28" s="43"/>
      <c r="C28" s="43"/>
      <c r="D28" s="43"/>
      <c r="E28" s="43"/>
      <c r="F28" s="43"/>
      <c r="G28" s="43"/>
      <c r="H28" s="43"/>
      <c r="I28" s="107" t="s">
        <v>24</v>
      </c>
      <c r="J28" s="107"/>
      <c r="K28" s="108"/>
      <c r="L28" s="109" t="str">
        <f>C18&amp;"口座"</f>
        <v>口座</v>
      </c>
      <c r="M28" s="110"/>
      <c r="N28" s="110"/>
      <c r="O28" s="110"/>
      <c r="P28" s="110"/>
      <c r="Q28" s="110"/>
      <c r="R28" s="110"/>
      <c r="S28" s="110" t="s">
        <v>26</v>
      </c>
      <c r="T28" s="110"/>
      <c r="U28" s="111"/>
      <c r="V28" s="79" t="str">
        <f>" "&amp;C19</f>
        <v xml:space="preserve"> </v>
      </c>
      <c r="W28" s="80"/>
      <c r="X28" s="80"/>
      <c r="Y28" s="80"/>
      <c r="Z28" s="80"/>
      <c r="AA28" s="80"/>
      <c r="AB28" s="80"/>
      <c r="AC28" s="80"/>
      <c r="AD28" s="80"/>
      <c r="AE28" s="80"/>
    </row>
    <row r="29" spans="1:31" s="4" customFormat="1" ht="19.95" customHeight="1">
      <c r="B29" s="34"/>
      <c r="I29" s="97" t="s">
        <v>27</v>
      </c>
      <c r="J29" s="53"/>
      <c r="K29" s="98"/>
      <c r="L29" s="99" t="str">
        <f>" "&amp;C21</f>
        <v xml:space="preserve"> </v>
      </c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</row>
    <row r="30" spans="1:31" s="4" customFormat="1" ht="19.95" customHeight="1">
      <c r="B30" s="34"/>
      <c r="I30" s="91" t="s">
        <v>28</v>
      </c>
      <c r="J30" s="91"/>
      <c r="K30" s="92"/>
      <c r="L30" s="93" t="str">
        <f>" "&amp;C20</f>
        <v xml:space="preserve"> </v>
      </c>
      <c r="M30" s="94"/>
      <c r="N30" s="94"/>
      <c r="O30" s="94"/>
      <c r="P30" s="94"/>
      <c r="Q30" s="94"/>
      <c r="R30" s="94"/>
      <c r="S30" s="94"/>
      <c r="T30" s="94"/>
      <c r="U30" s="94"/>
      <c r="V30" s="94"/>
      <c r="W30" s="94"/>
      <c r="X30" s="94"/>
      <c r="Y30" s="94"/>
      <c r="Z30" s="94"/>
      <c r="AA30" s="94"/>
      <c r="AB30" s="94"/>
      <c r="AC30" s="94"/>
      <c r="AD30" s="94"/>
      <c r="AE30" s="94"/>
    </row>
    <row r="31" spans="1:31" ht="19.95" customHeight="1"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</row>
    <row r="32" spans="1:31" ht="19.95" customHeight="1">
      <c r="Y32" s="29"/>
    </row>
    <row r="33" spans="9:31" s="33" customFormat="1" ht="19.95" customHeight="1">
      <c r="I33" s="30" t="s">
        <v>29</v>
      </c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2"/>
      <c r="Z33" s="31"/>
      <c r="AA33" s="31"/>
      <c r="AB33" s="31"/>
      <c r="AC33" s="31"/>
      <c r="AD33" s="31"/>
      <c r="AE33" s="31"/>
    </row>
    <row r="34" spans="9:31" s="33" customFormat="1" ht="34.950000000000003" customHeight="1">
      <c r="I34" s="68" t="s">
        <v>50</v>
      </c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</row>
    <row r="35" spans="9:31" s="33" customFormat="1" ht="34.950000000000003" customHeight="1">
      <c r="I35" s="68" t="s">
        <v>51</v>
      </c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</row>
    <row r="36" spans="9:31" ht="34.950000000000003" customHeight="1">
      <c r="I36" s="68" t="s">
        <v>52</v>
      </c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</row>
  </sheetData>
  <sheetProtection sheet="1" selectLockedCells="1"/>
  <mergeCells count="81">
    <mergeCell ref="B1:F2"/>
    <mergeCell ref="C8:D8"/>
    <mergeCell ref="E8:F8"/>
    <mergeCell ref="C13:F13"/>
    <mergeCell ref="C12:F12"/>
    <mergeCell ref="C11:F11"/>
    <mergeCell ref="C10:F10"/>
    <mergeCell ref="C9:F9"/>
    <mergeCell ref="B7:F7"/>
    <mergeCell ref="B4:C4"/>
    <mergeCell ref="X23:AD24"/>
    <mergeCell ref="T23:V24"/>
    <mergeCell ref="AE23:AE24"/>
    <mergeCell ref="W23:W24"/>
    <mergeCell ref="D16:E16"/>
    <mergeCell ref="D19:F19"/>
    <mergeCell ref="C18:F18"/>
    <mergeCell ref="D17:E17"/>
    <mergeCell ref="B23:F23"/>
    <mergeCell ref="B24:C24"/>
    <mergeCell ref="AD27:AE27"/>
    <mergeCell ref="I21:P22"/>
    <mergeCell ref="I19:P20"/>
    <mergeCell ref="Q21:S22"/>
    <mergeCell ref="Q19:S20"/>
    <mergeCell ref="T21:V22"/>
    <mergeCell ref="T19:V20"/>
    <mergeCell ref="W21:W22"/>
    <mergeCell ref="W19:W20"/>
    <mergeCell ref="X21:AD22"/>
    <mergeCell ref="B25:C25"/>
    <mergeCell ref="B26:D26"/>
    <mergeCell ref="E26:F26"/>
    <mergeCell ref="AE19:AE20"/>
    <mergeCell ref="N10:AA11"/>
    <mergeCell ref="AC14:AE14"/>
    <mergeCell ref="AC13:AE13"/>
    <mergeCell ref="C20:F20"/>
    <mergeCell ref="C21:F21"/>
    <mergeCell ref="L15:W15"/>
    <mergeCell ref="I29:K29"/>
    <mergeCell ref="L29:AE29"/>
    <mergeCell ref="I26:AE26"/>
    <mergeCell ref="I27:K27"/>
    <mergeCell ref="L27:S27"/>
    <mergeCell ref="T27:V27"/>
    <mergeCell ref="I28:K28"/>
    <mergeCell ref="L28:R28"/>
    <mergeCell ref="S28:U28"/>
    <mergeCell ref="I35:AE35"/>
    <mergeCell ref="I36:AE36"/>
    <mergeCell ref="I14:K14"/>
    <mergeCell ref="Y14:AB14"/>
    <mergeCell ref="W27:AC27"/>
    <mergeCell ref="X19:AD20"/>
    <mergeCell ref="I34:AE34"/>
    <mergeCell ref="V28:AE28"/>
    <mergeCell ref="I15:K15"/>
    <mergeCell ref="I18:P18"/>
    <mergeCell ref="Q18:S18"/>
    <mergeCell ref="T18:W18"/>
    <mergeCell ref="X18:AE18"/>
    <mergeCell ref="I30:K30"/>
    <mergeCell ref="L30:AE30"/>
    <mergeCell ref="AE21:AE22"/>
    <mergeCell ref="I16:K16"/>
    <mergeCell ref="L16:W16"/>
    <mergeCell ref="D4:E4"/>
    <mergeCell ref="B3:E3"/>
    <mergeCell ref="B15:D15"/>
    <mergeCell ref="E15:F15"/>
    <mergeCell ref="B5:C5"/>
    <mergeCell ref="D5:E5"/>
    <mergeCell ref="I13:K13"/>
    <mergeCell ref="L13:W13"/>
    <mergeCell ref="K3:AC4"/>
    <mergeCell ref="X6:AE6"/>
    <mergeCell ref="Y13:AB13"/>
    <mergeCell ref="L14:W14"/>
    <mergeCell ref="K10:M11"/>
    <mergeCell ref="AB10:AC11"/>
  </mergeCells>
  <phoneticPr fontId="3"/>
  <conditionalFormatting sqref="B10">
    <cfRule type="containsText" dxfId="3" priority="3" operator="containsText" text="入力不要">
      <formula>NOT(ISERROR(SEARCH("入力不要",B10)))</formula>
    </cfRule>
  </conditionalFormatting>
  <conditionalFormatting sqref="B13">
    <cfRule type="containsText" dxfId="2" priority="2" operator="containsText" text="入力不要">
      <formula>NOT(ISERROR(SEARCH("入力不要",B13)))</formula>
    </cfRule>
  </conditionalFormatting>
  <conditionalFormatting sqref="B5:C5">
    <cfRule type="containsText" dxfId="1" priority="1" operator="containsText" text="入力不要">
      <formula>NOT(ISERROR(SEARCH("入力不要",B5)))</formula>
    </cfRule>
    <cfRule type="containsText" dxfId="0" priority="5" operator="containsText" text="健康診断受診者の氏名">
      <formula>NOT(ISERROR(SEARCH("健康診断受診者の氏名",B5)))</formula>
    </cfRule>
  </conditionalFormatting>
  <dataValidations count="7">
    <dataValidation imeMode="off" allowBlank="1" showInputMessage="1" showErrorMessage="1" sqref="V6:X6 D24:D25 C10:E10 C12:E12 E8 C8 C19:D19" xr:uid="{BE1116D7-C5F8-4733-8151-ED13CC1D0F4B}"/>
    <dataValidation imeMode="on" allowBlank="1" showInputMessage="1" showErrorMessage="1" sqref="C9:E9 C11:E11 C20:F20 C13:F13 C16:C17 D5:E5" xr:uid="{63CACD04-B153-4CA9-8055-90F8E7CB3ECC}"/>
    <dataValidation type="list" allowBlank="1" showInputMessage="1" showErrorMessage="1" sqref="F16" xr:uid="{631BB0E6-837C-489E-8457-1469BA396F62}">
      <formula1>"銀行,信用金庫,労働組合,農協"</formula1>
    </dataValidation>
    <dataValidation type="list" allowBlank="1" showInputMessage="1" showErrorMessage="1" sqref="F17" xr:uid="{291B5603-3C28-4965-A2BE-7D38ECBECF02}">
      <formula1>"支店,出張所"</formula1>
    </dataValidation>
    <dataValidation type="list" allowBlank="1" showInputMessage="1" showErrorMessage="1" sqref="C18:F18" xr:uid="{A256CE27-09D7-47A2-A5E6-6580A7558C69}">
      <formula1>"普通,当座,貯蓄"</formula1>
    </dataValidation>
    <dataValidation imeMode="fullKatakana" allowBlank="1" showInputMessage="1" showErrorMessage="1" sqref="C21:F21" xr:uid="{88155838-8A2C-4957-ACE5-5080DA68A574}"/>
    <dataValidation type="list" allowBlank="1" showInputMessage="1" showErrorMessage="1" sqref="D4:E4" xr:uid="{CA6DB716-564D-4CD4-AA6D-145240B619CF}">
      <formula1>"事業主,受診者本人"</formula1>
    </dataValidation>
  </dataValidations>
  <pageMargins left="0.43307086614173229" right="3.937007874015748E-2" top="0.35433070866141736" bottom="0.35433070866141736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紙ベース</vt:lpstr>
      <vt:lpstr>ホームページ用</vt:lpstr>
      <vt:lpstr>ホームページ用!Print_Area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高橋 雅樹</cp:lastModifiedBy>
  <cp:lastPrinted>2026-05-14T06:06:48Z</cp:lastPrinted>
  <dcterms:created xsi:type="dcterms:W3CDTF">2015-06-05T18:19:34Z</dcterms:created>
  <dcterms:modified xsi:type="dcterms:W3CDTF">2026-05-15T02:07:06Z</dcterms:modified>
</cp:coreProperties>
</file>